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3"/>
  <workbookPr/>
  <mc:AlternateContent xmlns:mc="http://schemas.openxmlformats.org/markup-compatibility/2006">
    <mc:Choice Requires="x15">
      <x15ac:absPath xmlns:x15ac="http://schemas.microsoft.com/office/spreadsheetml/2010/11/ac" url="\\SRCX0705001.mobara.local\茂原市役所\06.企画財政部\財政課\地方公会計制度\R2（1決）固定資産台帳及び財務書類整備（TRA)\10公表\"/>
    </mc:Choice>
  </mc:AlternateContent>
  <xr:revisionPtr revIDLastSave="0" documentId="13_ncr:1_{821F53F5-8B16-4F1A-8BF0-30D9F58A284C}" xr6:coauthVersionLast="36" xr6:coauthVersionMax="36" xr10:uidLastSave="{00000000-0000-0000-0000-000000000000}"/>
  <bookViews>
    <workbookView xWindow="480" yWindow="60" windowWidth="18075" windowHeight="9900" xr2:uid="{00000000-000D-0000-FFFF-FFFF00000000}"/>
  </bookViews>
  <sheets>
    <sheet name="貸借対照表(BS)" sheetId="1" r:id="rId1"/>
    <sheet name="行政コスト計算書(PL)" sheetId="2" r:id="rId2"/>
    <sheet name="純資産変動計算書(NW)" sheetId="3" r:id="rId3"/>
    <sheet name="資金収支計算書(CF)" sheetId="4" r:id="rId4"/>
    <sheet name="有形固定資産明細" sheetId="5" r:id="rId5"/>
    <sheet name="連結精算表(BS)" sheetId="6" r:id="rId6"/>
    <sheet name="連結精算表(PL) " sheetId="7" r:id="rId7"/>
    <sheet name="連結精算表(NW)" sheetId="8" r:id="rId8"/>
    <sheet name="連結精算表(CF)" sheetId="9" r:id="rId9"/>
  </sheets>
  <externalReferences>
    <externalReference r:id="rId10"/>
  </externalReferences>
  <definedNames>
    <definedName name="_xlnm.Print_Area" localSheetId="4">有形固定資産明細!$A$1:$M$73</definedName>
    <definedName name="_xlnm.Print_Titles" localSheetId="5">'連結精算表(BS)'!$A:$A,'連結精算表(BS)'!$1:$2</definedName>
    <definedName name="_xlnm.Print_Titles" localSheetId="8">'連結精算表(CF)'!$A:$A,'連結精算表(CF)'!$1:$2</definedName>
    <definedName name="_xlnm.Print_Titles" localSheetId="7">'連結精算表(NW)'!$A:$A,'連結精算表(NW)'!$1:$2</definedName>
    <definedName name="_xlnm.Print_Titles" localSheetId="6">'連結精算表(PL) '!$A:$A,'連結精算表(PL) '!$1:$2</definedName>
  </definedNames>
  <calcPr calcId="191029"/>
</workbook>
</file>

<file path=xl/calcChain.xml><?xml version="1.0" encoding="utf-8"?>
<calcChain xmlns="http://schemas.openxmlformats.org/spreadsheetml/2006/main">
  <c r="K71" i="5" l="1"/>
  <c r="J71" i="5"/>
  <c r="I71" i="5"/>
  <c r="H71" i="5"/>
  <c r="G71" i="5"/>
  <c r="F71" i="5"/>
  <c r="E71" i="5"/>
  <c r="D71" i="5"/>
  <c r="K70" i="5"/>
  <c r="J70" i="5"/>
  <c r="I70" i="5"/>
  <c r="H70" i="5"/>
  <c r="G70" i="5"/>
  <c r="F70" i="5"/>
  <c r="E70" i="5"/>
  <c r="D70" i="5"/>
  <c r="K69" i="5"/>
  <c r="J69" i="5"/>
  <c r="I69" i="5"/>
  <c r="H69" i="5"/>
  <c r="G69" i="5"/>
  <c r="F69" i="5"/>
  <c r="E69" i="5"/>
  <c r="D69" i="5"/>
  <c r="K68" i="5"/>
  <c r="J68" i="5"/>
  <c r="I68" i="5"/>
  <c r="H68" i="5"/>
  <c r="G68" i="5"/>
  <c r="F68" i="5"/>
  <c r="E68" i="5"/>
  <c r="D68" i="5"/>
  <c r="K67" i="5"/>
  <c r="J67" i="5"/>
  <c r="I67" i="5"/>
  <c r="H67" i="5"/>
  <c r="G67" i="5"/>
  <c r="F67" i="5"/>
  <c r="E67" i="5"/>
  <c r="D67" i="5"/>
  <c r="K66" i="5"/>
  <c r="J66" i="5"/>
  <c r="I66" i="5"/>
  <c r="H66" i="5"/>
  <c r="G66" i="5"/>
  <c r="F66" i="5"/>
  <c r="E66" i="5"/>
  <c r="D66" i="5"/>
  <c r="K65" i="5"/>
  <c r="J65" i="5"/>
  <c r="I65" i="5"/>
  <c r="H65" i="5"/>
  <c r="G65" i="5"/>
  <c r="F65" i="5"/>
  <c r="E65" i="5"/>
  <c r="D65" i="5"/>
  <c r="K64" i="5"/>
  <c r="J64" i="5"/>
  <c r="I64" i="5"/>
  <c r="H64" i="5"/>
  <c r="G64" i="5"/>
  <c r="F64" i="5"/>
  <c r="E64" i="5"/>
  <c r="D64" i="5"/>
  <c r="K63" i="5"/>
  <c r="J63" i="5"/>
  <c r="I63" i="5"/>
  <c r="H63" i="5"/>
  <c r="G63" i="5"/>
  <c r="F63" i="5"/>
  <c r="E63" i="5"/>
  <c r="D63" i="5"/>
  <c r="K62" i="5"/>
  <c r="J62" i="5"/>
  <c r="I62" i="5"/>
  <c r="H62" i="5"/>
  <c r="G62" i="5"/>
  <c r="F62" i="5"/>
  <c r="E62" i="5"/>
  <c r="D62" i="5"/>
  <c r="K61" i="5"/>
  <c r="J61" i="5"/>
  <c r="I61" i="5"/>
  <c r="H61" i="5"/>
  <c r="G61" i="5"/>
  <c r="F61" i="5"/>
  <c r="E61" i="5"/>
  <c r="D61" i="5"/>
  <c r="K60" i="5"/>
  <c r="J60" i="5"/>
  <c r="I60" i="5"/>
  <c r="H60" i="5"/>
  <c r="G60" i="5"/>
  <c r="F60" i="5"/>
  <c r="E60" i="5"/>
  <c r="D60" i="5"/>
  <c r="K59" i="5"/>
  <c r="J59" i="5"/>
  <c r="I59" i="5"/>
  <c r="H59" i="5"/>
  <c r="G59" i="5"/>
  <c r="F59" i="5"/>
  <c r="E59" i="5"/>
  <c r="D59" i="5"/>
  <c r="K58" i="5"/>
  <c r="J58" i="5"/>
  <c r="I58" i="5"/>
  <c r="H58" i="5"/>
  <c r="G58" i="5"/>
  <c r="F58" i="5"/>
  <c r="E58" i="5"/>
  <c r="D58" i="5"/>
  <c r="K57" i="5"/>
  <c r="J57" i="5"/>
  <c r="I57" i="5"/>
  <c r="H57" i="5"/>
  <c r="G57" i="5"/>
  <c r="F57" i="5"/>
  <c r="E57" i="5"/>
  <c r="D57" i="5"/>
  <c r="K56" i="5"/>
  <c r="J56" i="5"/>
  <c r="I56" i="5"/>
  <c r="H56" i="5"/>
  <c r="G56" i="5"/>
  <c r="F56" i="5"/>
  <c r="E56" i="5"/>
  <c r="D56" i="5"/>
  <c r="K55" i="5"/>
  <c r="J55" i="5"/>
  <c r="I55" i="5"/>
  <c r="H55" i="5"/>
  <c r="G55" i="5"/>
  <c r="F55" i="5"/>
  <c r="E55" i="5"/>
  <c r="D55" i="5"/>
  <c r="K54" i="5"/>
  <c r="J54" i="5"/>
  <c r="I54" i="5"/>
  <c r="H54" i="5"/>
  <c r="G54" i="5"/>
  <c r="F54" i="5"/>
  <c r="E54" i="5"/>
  <c r="D54" i="5"/>
  <c r="J25" i="5"/>
  <c r="I25" i="5"/>
  <c r="H25" i="5"/>
  <c r="G25" i="5"/>
  <c r="F25" i="5"/>
  <c r="E25" i="5"/>
  <c r="D25" i="5"/>
  <c r="J24" i="5"/>
  <c r="I24" i="5"/>
  <c r="H24" i="5"/>
  <c r="G24" i="5"/>
  <c r="F24" i="5"/>
  <c r="E24" i="5"/>
  <c r="D24" i="5"/>
  <c r="J23" i="5"/>
  <c r="I23" i="5"/>
  <c r="H23" i="5"/>
  <c r="G23" i="5"/>
  <c r="F23" i="5"/>
  <c r="E23" i="5"/>
  <c r="D23" i="5"/>
  <c r="J22" i="5"/>
  <c r="I22" i="5"/>
  <c r="H22" i="5"/>
  <c r="G22" i="5"/>
  <c r="F22" i="5"/>
  <c r="E22" i="5"/>
  <c r="D22" i="5"/>
  <c r="J21" i="5"/>
  <c r="I21" i="5"/>
  <c r="H21" i="5"/>
  <c r="G21" i="5"/>
  <c r="F21" i="5"/>
  <c r="E21" i="5"/>
  <c r="D21" i="5"/>
  <c r="J20" i="5"/>
  <c r="I20" i="5"/>
  <c r="H20" i="5"/>
  <c r="G20" i="5"/>
  <c r="F20" i="5"/>
  <c r="E20" i="5"/>
  <c r="D20" i="5"/>
  <c r="J19" i="5"/>
  <c r="I19" i="5"/>
  <c r="H19" i="5"/>
  <c r="G19" i="5"/>
  <c r="F19" i="5"/>
  <c r="E19" i="5"/>
  <c r="D19" i="5"/>
  <c r="J18" i="5"/>
  <c r="I18" i="5"/>
  <c r="H18" i="5"/>
  <c r="G18" i="5"/>
  <c r="F18" i="5"/>
  <c r="E18" i="5"/>
  <c r="D18" i="5"/>
  <c r="J17" i="5"/>
  <c r="I17" i="5"/>
  <c r="H17" i="5"/>
  <c r="G17" i="5"/>
  <c r="F17" i="5"/>
  <c r="E17" i="5"/>
  <c r="D17" i="5"/>
  <c r="J16" i="5"/>
  <c r="I16" i="5"/>
  <c r="H16" i="5"/>
  <c r="G16" i="5"/>
  <c r="F16" i="5"/>
  <c r="E16" i="5"/>
  <c r="D16" i="5"/>
  <c r="J15" i="5"/>
  <c r="I15" i="5"/>
  <c r="H15" i="5"/>
  <c r="G15" i="5"/>
  <c r="F15" i="5"/>
  <c r="E15" i="5"/>
  <c r="D15" i="5"/>
  <c r="J14" i="5"/>
  <c r="I14" i="5"/>
  <c r="H14" i="5"/>
  <c r="G14" i="5"/>
  <c r="F14" i="5"/>
  <c r="E14" i="5"/>
  <c r="D14" i="5"/>
  <c r="J13" i="5"/>
  <c r="I13" i="5"/>
  <c r="H13" i="5"/>
  <c r="G13" i="5"/>
  <c r="F13" i="5"/>
  <c r="E13" i="5"/>
  <c r="D13" i="5"/>
  <c r="J12" i="5"/>
  <c r="I12" i="5"/>
  <c r="H12" i="5"/>
  <c r="G12" i="5"/>
  <c r="F12" i="5"/>
  <c r="E12" i="5"/>
  <c r="D12" i="5"/>
  <c r="J11" i="5"/>
  <c r="I11" i="5"/>
  <c r="H11" i="5"/>
  <c r="G11" i="5"/>
  <c r="F11" i="5"/>
  <c r="E11" i="5"/>
  <c r="D11" i="5"/>
  <c r="J10" i="5"/>
  <c r="I10" i="5"/>
  <c r="H10" i="5"/>
  <c r="G10" i="5"/>
  <c r="F10" i="5"/>
  <c r="E10" i="5"/>
  <c r="D10" i="5"/>
  <c r="J9" i="5"/>
  <c r="I9" i="5"/>
  <c r="H9" i="5"/>
  <c r="G9" i="5"/>
  <c r="F9" i="5"/>
  <c r="E9" i="5"/>
  <c r="D9" i="5"/>
  <c r="J8" i="5"/>
  <c r="I8" i="5"/>
  <c r="H8" i="5"/>
  <c r="G8" i="5"/>
  <c r="F8" i="5"/>
  <c r="E8" i="5"/>
  <c r="D8" i="5"/>
  <c r="F74" i="5" l="1"/>
  <c r="G74" i="5"/>
  <c r="D74" i="5"/>
  <c r="H74" i="5"/>
  <c r="I74" i="5"/>
  <c r="J74" i="5"/>
  <c r="E74" i="5"/>
  <c r="O54" i="5"/>
  <c r="O55" i="5"/>
  <c r="O56" i="5"/>
  <c r="O57" i="5"/>
  <c r="O58" i="5"/>
  <c r="O59" i="5"/>
  <c r="O60" i="5"/>
  <c r="O61" i="5"/>
  <c r="O62" i="5"/>
  <c r="O63" i="5"/>
  <c r="O64" i="5"/>
  <c r="O65" i="5"/>
  <c r="O66" i="5"/>
  <c r="O67" i="5"/>
  <c r="O68" i="5"/>
  <c r="O69" i="5"/>
  <c r="O70" i="5"/>
  <c r="K74" i="5"/>
  <c r="N56" i="5"/>
  <c r="N60" i="5"/>
  <c r="N64" i="5"/>
  <c r="N68" i="5"/>
  <c r="N57" i="5"/>
  <c r="N61" i="5"/>
  <c r="N65" i="5"/>
  <c r="N69" i="5"/>
  <c r="N54" i="5"/>
  <c r="N58" i="5"/>
  <c r="N62" i="5"/>
  <c r="N66" i="5"/>
  <c r="N70" i="5"/>
  <c r="N55" i="5"/>
  <c r="N59" i="5"/>
  <c r="N63" i="5"/>
  <c r="N67" i="5"/>
  <c r="N71" i="5"/>
  <c r="O71" i="5"/>
</calcChain>
</file>

<file path=xl/sharedStrings.xml><?xml version="1.0" encoding="utf-8"?>
<sst xmlns="http://schemas.openxmlformats.org/spreadsheetml/2006/main" count="3616" uniqueCount="257">
  <si>
    <t>【様式第1号】</t>
  </si>
  <si>
    <t>連結貸借対照表</t>
  </si>
  <si>
    <t>（令和2年3月31日現在）</t>
  </si>
  <si>
    <t>（単位：百万円）</t>
  </si>
  <si>
    <t>科目名</t>
  </si>
  <si>
    <t>金額</t>
  </si>
  <si>
    <t>【資産の部】</t>
  </si>
  <si>
    <t xml:space="preserve">  固定資産</t>
  </si>
  <si>
    <t xml:space="preserve">    有形固定資産</t>
  </si>
  <si>
    <t xml:space="preserve">      事業用資産</t>
  </si>
  <si>
    <t xml:space="preserve">        土地</t>
  </si>
  <si>
    <t xml:space="preserve">        立木竹</t>
  </si>
  <si>
    <t>-</t>
  </si>
  <si>
    <t xml:space="preserve">        建物</t>
  </si>
  <si>
    <t xml:space="preserve">        建物減価償却累計額</t>
  </si>
  <si>
    <t xml:space="preserve">        工作物</t>
  </si>
  <si>
    <t xml:space="preserve">        工作物減価償却累計額</t>
  </si>
  <si>
    <t xml:space="preserve">        船舶</t>
  </si>
  <si>
    <t xml:space="preserve">        船舶減価償却累計額</t>
  </si>
  <si>
    <t xml:space="preserve">        浮標等</t>
  </si>
  <si>
    <t xml:space="preserve">        浮標等減価償却累計額</t>
  </si>
  <si>
    <t xml:space="preserve">        航空機</t>
  </si>
  <si>
    <t xml:space="preserve">        航空機減価償却累計額</t>
  </si>
  <si>
    <t xml:space="preserve">        その他</t>
  </si>
  <si>
    <t xml:space="preserve">        その他減価償却累計額</t>
  </si>
  <si>
    <t xml:space="preserve">        建設仮勘定</t>
  </si>
  <si>
    <t xml:space="preserve">      インフラ資産</t>
  </si>
  <si>
    <t xml:space="preserve">      物品</t>
  </si>
  <si>
    <t xml:space="preserve">      物品減価償却累計額</t>
  </si>
  <si>
    <t xml:space="preserve">    無形固定資産</t>
  </si>
  <si>
    <t xml:space="preserve">      ソフトウェア</t>
  </si>
  <si>
    <t xml:space="preserve">      その他</t>
  </si>
  <si>
    <t xml:space="preserve">    投資その他の資産</t>
  </si>
  <si>
    <t xml:space="preserve">      投資及び出資金</t>
  </si>
  <si>
    <t xml:space="preserve">        有価証券</t>
  </si>
  <si>
    <t xml:space="preserve">        出資金</t>
  </si>
  <si>
    <t xml:space="preserve">      長期延滞債権</t>
  </si>
  <si>
    <t xml:space="preserve">      長期貸付金</t>
  </si>
  <si>
    <t xml:space="preserve">      基金</t>
  </si>
  <si>
    <t xml:space="preserve">        減債基金</t>
  </si>
  <si>
    <t xml:space="preserve">      徴収不能引当金</t>
  </si>
  <si>
    <t xml:space="preserve">  流動資産</t>
  </si>
  <si>
    <t xml:space="preserve">    現金預金</t>
  </si>
  <si>
    <t xml:space="preserve">    未収金</t>
  </si>
  <si>
    <t xml:space="preserve">    短期貸付金</t>
  </si>
  <si>
    <t xml:space="preserve">    基金</t>
  </si>
  <si>
    <t xml:space="preserve">      財政調整基金</t>
  </si>
  <si>
    <t xml:space="preserve">      減債基金</t>
  </si>
  <si>
    <t xml:space="preserve">    棚卸資産</t>
  </si>
  <si>
    <t xml:space="preserve">    その他</t>
  </si>
  <si>
    <t xml:space="preserve">    徴収不能引当金</t>
  </si>
  <si>
    <t xml:space="preserve">  繰延資産</t>
  </si>
  <si>
    <t>資産合計</t>
  </si>
  <si>
    <t>【負債の部】</t>
  </si>
  <si>
    <t xml:space="preserve">  固定負債</t>
  </si>
  <si>
    <t xml:space="preserve">    地方債等</t>
  </si>
  <si>
    <t xml:space="preserve">    長期未払金</t>
  </si>
  <si>
    <t xml:space="preserve">    退職手当引当金</t>
  </si>
  <si>
    <t xml:space="preserve">    損失補償等引当金</t>
  </si>
  <si>
    <t xml:space="preserve">  流動負債</t>
  </si>
  <si>
    <t xml:space="preserve">    １年内償還予定地方債等</t>
  </si>
  <si>
    <t xml:space="preserve">    未払金</t>
  </si>
  <si>
    <t xml:space="preserve">    未払費用</t>
  </si>
  <si>
    <t xml:space="preserve">    前受金</t>
  </si>
  <si>
    <t xml:space="preserve">    前受収益</t>
  </si>
  <si>
    <t xml:space="preserve">    賞与等引当金</t>
  </si>
  <si>
    <t xml:space="preserve">    預り金</t>
  </si>
  <si>
    <t>負債合計</t>
  </si>
  <si>
    <t>【純資産の部】</t>
  </si>
  <si>
    <t xml:space="preserve">  固定資産等形成分</t>
  </si>
  <si>
    <t xml:space="preserve">  余剰分（不足分）</t>
  </si>
  <si>
    <t xml:space="preserve">  他団体出資等分</t>
  </si>
  <si>
    <t>純資産合計</t>
  </si>
  <si>
    <t>負債及び純資産合計</t>
  </si>
  <si>
    <t>【様式第2号】</t>
  </si>
  <si>
    <t>連結行政コスト計算書</t>
  </si>
  <si>
    <t>自　平成31年4月1日</t>
  </si>
  <si>
    <t>至　令和2年3月31日</t>
  </si>
  <si>
    <t xml:space="preserve">  経常費用</t>
  </si>
  <si>
    <t xml:space="preserve">    業務費用</t>
  </si>
  <si>
    <t xml:space="preserve">      人件費</t>
  </si>
  <si>
    <t xml:space="preserve">        職員給与費</t>
  </si>
  <si>
    <t xml:space="preserve">        賞与等引当金繰入額</t>
  </si>
  <si>
    <t xml:space="preserve">        退職手当引当金繰入額</t>
  </si>
  <si>
    <t xml:space="preserve">      物件費等</t>
  </si>
  <si>
    <t xml:space="preserve">        物件費</t>
  </si>
  <si>
    <t xml:space="preserve">        維持補修費</t>
  </si>
  <si>
    <t xml:space="preserve">        減価償却費</t>
  </si>
  <si>
    <t xml:space="preserve">      その他の業務費用</t>
  </si>
  <si>
    <t xml:space="preserve">        支払利息</t>
  </si>
  <si>
    <t xml:space="preserve">        徴収不能引当金繰入額</t>
  </si>
  <si>
    <t xml:space="preserve">    移転費用</t>
  </si>
  <si>
    <t xml:space="preserve">      補助金等</t>
  </si>
  <si>
    <t xml:space="preserve">      社会保障給付</t>
  </si>
  <si>
    <t xml:space="preserve">  経常収益</t>
  </si>
  <si>
    <t xml:space="preserve">    使用料及び手数料</t>
  </si>
  <si>
    <t>純経常行政コスト</t>
  </si>
  <si>
    <t xml:space="preserve">  臨時損失</t>
  </si>
  <si>
    <t xml:space="preserve">    災害復旧事業費</t>
  </si>
  <si>
    <t xml:space="preserve">    資産除売却損</t>
  </si>
  <si>
    <t xml:space="preserve">    損失補償等引当金繰入額</t>
  </si>
  <si>
    <t xml:space="preserve">  臨時利益</t>
  </si>
  <si>
    <t xml:space="preserve">    資産売却益</t>
  </si>
  <si>
    <t>純行政コスト</t>
  </si>
  <si>
    <t>【様式第3号】</t>
  </si>
  <si>
    <t>連結純資産変動計算書</t>
  </si>
  <si>
    <t>合計</t>
  </si>
  <si>
    <t>固定資産等形成分</t>
  </si>
  <si>
    <t>余剰分(不足分)</t>
  </si>
  <si>
    <t>他団体出資等分</t>
  </si>
  <si>
    <t>前年度末純資産残高</t>
  </si>
  <si>
    <t xml:space="preserve">  純行政コスト（△）</t>
  </si>
  <si>
    <t xml:space="preserve">  財源</t>
  </si>
  <si>
    <t xml:space="preserve">    税収等</t>
  </si>
  <si>
    <t xml:space="preserve">    国県等補助金</t>
  </si>
  <si>
    <t xml:space="preserve">  本年度差額</t>
  </si>
  <si>
    <t xml:space="preserve">  固定資産等の変動（内部変動）</t>
  </si>
  <si>
    <t xml:space="preserve">    有形固定資産等の増加</t>
  </si>
  <si>
    <t xml:space="preserve">    有形固定資産等の減少</t>
  </si>
  <si>
    <t xml:space="preserve">    貸付金・基金等の増加</t>
  </si>
  <si>
    <t xml:space="preserve">    貸付金・基金等の減少</t>
  </si>
  <si>
    <t xml:space="preserve">  資産評価差額</t>
  </si>
  <si>
    <t xml:space="preserve">  無償所管換等</t>
  </si>
  <si>
    <t xml:space="preserve">  他団体出資等分の増加</t>
  </si>
  <si>
    <t xml:space="preserve">  他団体出資等分の減少</t>
  </si>
  <si>
    <t xml:space="preserve">  比例連結割合変更に伴う差額</t>
  </si>
  <si>
    <t xml:space="preserve">  その他</t>
  </si>
  <si>
    <t xml:space="preserve">  本年度純資産変動額</t>
  </si>
  <si>
    <t>本年度末純資産残高</t>
  </si>
  <si>
    <t>【様式第4号】</t>
  </si>
  <si>
    <t>連結資金収支計算書</t>
  </si>
  <si>
    <t>【業務活動収支】</t>
  </si>
  <si>
    <t xml:space="preserve">  業務支出</t>
  </si>
  <si>
    <t xml:space="preserve">    業務費用支出</t>
  </si>
  <si>
    <t xml:space="preserve">      人件費支出</t>
  </si>
  <si>
    <t xml:space="preserve">      物件費等支出</t>
  </si>
  <si>
    <t xml:space="preserve">      支払利息支出</t>
  </si>
  <si>
    <t xml:space="preserve">      その他の支出</t>
  </si>
  <si>
    <t xml:space="preserve">    移転費用支出</t>
  </si>
  <si>
    <t xml:space="preserve">      補助金等支出</t>
  </si>
  <si>
    <t xml:space="preserve">      社会保障給付支出</t>
  </si>
  <si>
    <t xml:space="preserve">  業務収入</t>
  </si>
  <si>
    <t xml:space="preserve">    税収等収入</t>
  </si>
  <si>
    <t xml:space="preserve">    国県等補助金収入</t>
  </si>
  <si>
    <t xml:space="preserve">    使用料及び手数料収入</t>
  </si>
  <si>
    <t xml:space="preserve">    その他の収入</t>
  </si>
  <si>
    <t xml:space="preserve">  臨時支出</t>
  </si>
  <si>
    <t xml:space="preserve">    災害復旧事業費支出</t>
  </si>
  <si>
    <t xml:space="preserve">    その他の支出</t>
  </si>
  <si>
    <t xml:space="preserve">  臨時収入</t>
  </si>
  <si>
    <t>業務活動収支</t>
  </si>
  <si>
    <t>【投資活動収支】</t>
  </si>
  <si>
    <t xml:space="preserve">  投資活動支出</t>
  </si>
  <si>
    <t xml:space="preserve">    公共施設等整備費支出</t>
  </si>
  <si>
    <t xml:space="preserve">    基金積立金支出</t>
  </si>
  <si>
    <t xml:space="preserve">    投資及び出資金支出</t>
  </si>
  <si>
    <t xml:space="preserve">    貸付金支出</t>
  </si>
  <si>
    <t xml:space="preserve">  投資活動収入</t>
  </si>
  <si>
    <t xml:space="preserve">    基金取崩収入</t>
  </si>
  <si>
    <t xml:space="preserve">    貸付金元金回収収入</t>
  </si>
  <si>
    <t xml:space="preserve">    資産売却収入</t>
  </si>
  <si>
    <t>投資活動収支</t>
  </si>
  <si>
    <t>【財務活動収支】</t>
  </si>
  <si>
    <t xml:space="preserve">  財務活動支出</t>
  </si>
  <si>
    <t xml:space="preserve">    地方債等償還支出</t>
  </si>
  <si>
    <t xml:space="preserve">  財務活動収入</t>
  </si>
  <si>
    <t xml:space="preserve">    地方債等発行収入</t>
  </si>
  <si>
    <t>財務活動収支</t>
  </si>
  <si>
    <t>本年度資金収支額</t>
  </si>
  <si>
    <t>前年度末資金残高</t>
  </si>
  <si>
    <t>比例連結割合変更に伴う差額</t>
  </si>
  <si>
    <t>本年度末資金残高</t>
  </si>
  <si>
    <t>前年度末歳計外現金残高</t>
  </si>
  <si>
    <t>本年度歳計外現金増減額</t>
  </si>
  <si>
    <t>本年度末歳計外現金残高</t>
  </si>
  <si>
    <t>本年度末現金預金残高</t>
  </si>
  <si>
    <t>【様式第５号】</t>
  </si>
  <si>
    <t>附属明細書</t>
  </si>
  <si>
    <t>１．貸借対照表の内容に関する明細</t>
  </si>
  <si>
    <t>（１）資産項目の明細</t>
  </si>
  <si>
    <t>①有形固定資産の明細</t>
  </si>
  <si>
    <t>（単位：百万円）</t>
    <rPh sb="4" eb="6">
      <t>ヒャクマン</t>
    </rPh>
    <rPh sb="6" eb="7">
      <t>エン</t>
    </rPh>
    <phoneticPr fontId="14"/>
  </si>
  <si>
    <t>区分</t>
  </si>
  <si>
    <t xml:space="preserve">
前年度末残高
（A）</t>
  </si>
  <si>
    <t xml:space="preserve">
本年度増加額
（B）</t>
  </si>
  <si>
    <t xml:space="preserve">
本年度減少額
（C）</t>
  </si>
  <si>
    <t>本年度末残高
（A)＋（B)-（C)
（D）</t>
  </si>
  <si>
    <t>本年度末
減価償却累計額
（E)</t>
  </si>
  <si>
    <t xml:space="preserve">
本年度償却額
（F)</t>
  </si>
  <si>
    <t>差引本年度末残高
（D)－（E)
（G)</t>
  </si>
  <si>
    <t xml:space="preserve"> 事業用資産</t>
  </si>
  <si>
    <t>　  土地</t>
  </si>
  <si>
    <t>　　立木竹</t>
  </si>
  <si>
    <t>　　建物</t>
  </si>
  <si>
    <t>　　工作物</t>
  </si>
  <si>
    <t>　　船舶</t>
  </si>
  <si>
    <t>　　浮標等</t>
  </si>
  <si>
    <t>　　航空機</t>
  </si>
  <si>
    <t>　　その他</t>
  </si>
  <si>
    <t>　　建設仮勘定</t>
  </si>
  <si>
    <t xml:space="preserve"> インフラ資産</t>
  </si>
  <si>
    <t>　　土地</t>
  </si>
  <si>
    <t xml:space="preserve"> 物品</t>
  </si>
  <si>
    <t>②有形固定資産の行政目的別明細</t>
  </si>
  <si>
    <t>生活インフラ・
国土保全</t>
  </si>
  <si>
    <t>教育</t>
  </si>
  <si>
    <t>福祉</t>
  </si>
  <si>
    <t>環境衛生</t>
  </si>
  <si>
    <t>産業振興</t>
  </si>
  <si>
    <t>消防</t>
  </si>
  <si>
    <t>総務</t>
  </si>
  <si>
    <t>連結精算表</t>
  </si>
  <si>
    <t>自治体名：茂原市</t>
  </si>
  <si>
    <t>年度：令和元年度</t>
  </si>
  <si>
    <t>単位：円</t>
  </si>
  <si>
    <t>一般会計</t>
  </si>
  <si>
    <t>一般会計等（単純合算）</t>
  </si>
  <si>
    <t>一般会計等相殺</t>
  </si>
  <si>
    <t>一般会計等</t>
  </si>
  <si>
    <t>国民健康保険事業特別会計</t>
  </si>
  <si>
    <t>農業集落排水事業特別会計</t>
  </si>
  <si>
    <t>駐車場事業特別会計</t>
  </si>
  <si>
    <t>介護保険事業特別会計</t>
  </si>
  <si>
    <t>後期高齢者医療事業特別会計</t>
  </si>
  <si>
    <t>下水道事業会計</t>
  </si>
  <si>
    <t>全体会計（単純合算）</t>
  </si>
  <si>
    <t>全体会計修正</t>
  </si>
  <si>
    <t>全体会計相殺</t>
  </si>
  <si>
    <t>全体会計</t>
  </si>
  <si>
    <t>長生郡市広域市町村圏組合（一般会計）</t>
  </si>
  <si>
    <t>長生郡市広域市町村圏組合（火葬場・斎場事業会計）</t>
  </si>
  <si>
    <t>長生郡市広域市町村圏組合（病院事業会計）</t>
  </si>
  <si>
    <t>長生郡市広域市町村圏組合（水道事業会計）</t>
  </si>
  <si>
    <t>九十九里地域水道企業団</t>
  </si>
  <si>
    <t>千葉県市町村総合事務組合（一般会計）※退職手当事業を除く</t>
  </si>
  <si>
    <t>千葉県市町村総合事務組合（自治研修センター特別会計）</t>
  </si>
  <si>
    <t>千葉県市町村総合事務組合（交通災害共済特別会計）</t>
  </si>
  <si>
    <t>千葉県後期高齢者医療広域連合</t>
  </si>
  <si>
    <t>連結会計（単純合算）</t>
  </si>
  <si>
    <t>連結会計修正</t>
  </si>
  <si>
    <t>連結会計相殺</t>
  </si>
  <si>
    <t>連結会計</t>
  </si>
  <si>
    <t xml:space="preserve">        土地減損損失累計額</t>
  </si>
  <si>
    <t xml:space="preserve">        立木竹減損損失累計額</t>
  </si>
  <si>
    <t xml:space="preserve">        建物減損損失累計額</t>
  </si>
  <si>
    <t xml:space="preserve">        工作物減損損失累計額</t>
  </si>
  <si>
    <t xml:space="preserve">        船舶減損損失累計額</t>
  </si>
  <si>
    <t xml:space="preserve">        浮標等減損損失累計額</t>
  </si>
  <si>
    <t xml:space="preserve">        航空機減損損失累計額</t>
  </si>
  <si>
    <t xml:space="preserve">        その他減損損失累計額</t>
  </si>
  <si>
    <t xml:space="preserve">      物品減損損失累計額</t>
  </si>
  <si>
    <t xml:space="preserve">      投資損失引当金</t>
  </si>
  <si>
    <t xml:space="preserve">      資金</t>
  </si>
  <si>
    <t xml:space="preserve">      歳計外現金</t>
  </si>
  <si>
    <t xml:space="preserve">      他会計への繰出金</t>
  </si>
  <si>
    <t xml:space="preserve">    投資損失引当金繰入額</t>
  </si>
  <si>
    <t xml:space="preserve">      他会計への繰出支出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</si>
</sst>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,,;\-#,##0,,;\-"/>
    <numFmt numFmtId="177" formatCode="#,##0;\-#,##0;\-"/>
    <numFmt numFmtId="178" formatCode="#,##0;&quot;△ &quot;#,##0"/>
  </numFmts>
  <fonts count="17" x14ac:knownFonts="1">
    <font>
      <sz val="11"/>
      <color theme="1"/>
      <name val="游ゴシック"/>
      <family val="2"/>
      <scheme val="minor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8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8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10"/>
      <name val="ＭＳ Ｐゴシック"/>
      <family val="3"/>
      <charset val="128"/>
    </font>
    <font>
      <u/>
      <sz val="18"/>
      <name val="ＭＳ Ｐゴシック"/>
      <family val="3"/>
      <charset val="128"/>
    </font>
    <font>
      <sz val="18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7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74">
    <xf numFmtId="0" fontId="0" fillId="0" borderId="0" xfId="0"/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2" xfId="0" applyFont="1" applyBorder="1"/>
    <xf numFmtId="3" fontId="1" fillId="0" borderId="1" xfId="0" applyNumberFormat="1" applyFont="1" applyBorder="1" applyAlignment="1">
      <alignment horizontal="right"/>
    </xf>
    <xf numFmtId="0" fontId="2" fillId="0" borderId="3" xfId="0" applyFont="1" applyBorder="1"/>
    <xf numFmtId="0" fontId="3" fillId="2" borderId="1" xfId="0" applyFont="1" applyFill="1" applyBorder="1" applyAlignment="1">
      <alignment horizontal="center" vertical="center"/>
    </xf>
    <xf numFmtId="3" fontId="1" fillId="0" borderId="2" xfId="0" applyNumberFormat="1" applyFont="1" applyBorder="1" applyAlignment="1">
      <alignment horizontal="right"/>
    </xf>
    <xf numFmtId="0" fontId="1" fillId="0" borderId="1" xfId="0" applyFont="1" applyBorder="1"/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2" fillId="0" borderId="0" xfId="0" applyFont="1"/>
    <xf numFmtId="0" fontId="5" fillId="0" borderId="0" xfId="0" applyFont="1" applyAlignment="1">
      <alignment horizontal="right" vertical="center"/>
    </xf>
    <xf numFmtId="0" fontId="7" fillId="0" borderId="0" xfId="1">
      <alignment vertical="center"/>
    </xf>
    <xf numFmtId="0" fontId="10" fillId="0" borderId="0" xfId="1" applyFont="1">
      <alignment vertical="center"/>
    </xf>
    <xf numFmtId="0" fontId="12" fillId="0" borderId="0" xfId="1" applyFont="1" applyAlignment="1">
      <alignment horizontal="center" vertical="center"/>
    </xf>
    <xf numFmtId="0" fontId="8" fillId="0" borderId="4" xfId="1" applyFont="1" applyBorder="1">
      <alignment vertical="center"/>
    </xf>
    <xf numFmtId="0" fontId="13" fillId="0" borderId="4" xfId="1" applyFont="1" applyBorder="1">
      <alignment vertical="center"/>
    </xf>
    <xf numFmtId="0" fontId="13" fillId="0" borderId="0" xfId="1" applyFont="1" applyAlignment="1">
      <alignment horizontal="center" vertical="center"/>
    </xf>
    <xf numFmtId="0" fontId="10" fillId="0" borderId="0" xfId="1" applyFont="1" applyAlignment="1">
      <alignment horizontal="right" vertical="center"/>
    </xf>
    <xf numFmtId="0" fontId="10" fillId="0" borderId="5" xfId="1" applyFont="1" applyBorder="1" applyAlignment="1">
      <alignment horizontal="center" vertical="center" wrapText="1"/>
    </xf>
    <xf numFmtId="0" fontId="10" fillId="0" borderId="6" xfId="1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 wrapText="1"/>
    </xf>
    <xf numFmtId="0" fontId="10" fillId="0" borderId="7" xfId="1" applyFont="1" applyBorder="1" applyAlignment="1">
      <alignment horizontal="center" vertical="center"/>
    </xf>
    <xf numFmtId="176" fontId="10" fillId="0" borderId="5" xfId="2" applyNumberFormat="1" applyFont="1" applyFill="1" applyBorder="1" applyAlignment="1">
      <alignment horizontal="right" vertical="center" wrapText="1"/>
    </xf>
    <xf numFmtId="177" fontId="10" fillId="0" borderId="7" xfId="1" applyNumberFormat="1" applyFont="1" applyBorder="1" applyAlignment="1">
      <alignment vertical="center"/>
    </xf>
    <xf numFmtId="177" fontId="10" fillId="0" borderId="0" xfId="1" applyNumberFormat="1" applyFont="1">
      <alignment vertical="center"/>
    </xf>
    <xf numFmtId="176" fontId="10" fillId="0" borderId="5" xfId="2" applyNumberFormat="1" applyFont="1" applyFill="1" applyBorder="1" applyAlignment="1">
      <alignment horizontal="right" vertical="center"/>
    </xf>
    <xf numFmtId="0" fontId="15" fillId="0" borderId="0" xfId="1" applyFont="1" applyAlignment="1">
      <alignment horizontal="left" vertical="center"/>
    </xf>
    <xf numFmtId="0" fontId="10" fillId="0" borderId="0" xfId="1" applyFont="1" applyAlignment="1">
      <alignment horizontal="center" vertical="center"/>
    </xf>
    <xf numFmtId="177" fontId="10" fillId="0" borderId="0" xfId="1" applyNumberFormat="1" applyFont="1" applyAlignment="1">
      <alignment vertical="center"/>
    </xf>
    <xf numFmtId="0" fontId="10" fillId="0" borderId="0" xfId="1" applyFont="1" applyAlignment="1">
      <alignment horizontal="left" vertical="center"/>
    </xf>
    <xf numFmtId="176" fontId="10" fillId="0" borderId="5" xfId="2" applyNumberFormat="1" applyFont="1" applyBorder="1" applyAlignment="1">
      <alignment horizontal="right" vertical="center"/>
    </xf>
    <xf numFmtId="176" fontId="10" fillId="0" borderId="1" xfId="2" applyNumberFormat="1" applyFont="1" applyBorder="1" applyAlignment="1">
      <alignment vertical="center"/>
    </xf>
    <xf numFmtId="178" fontId="10" fillId="0" borderId="0" xfId="2" applyNumberFormat="1" applyFont="1" applyFill="1" applyBorder="1" applyAlignment="1">
      <alignment vertical="center"/>
    </xf>
    <xf numFmtId="176" fontId="10" fillId="0" borderId="1" xfId="2" applyNumberFormat="1" applyFont="1" applyBorder="1" applyAlignment="1">
      <alignment horizontal="right" vertical="center" wrapText="1"/>
    </xf>
    <xf numFmtId="3" fontId="1" fillId="0" borderId="1" xfId="0" applyNumberFormat="1" applyFont="1" applyBorder="1" applyAlignment="1">
      <alignment horizontal="right"/>
    </xf>
    <xf numFmtId="0" fontId="6" fillId="0" borderId="0" xfId="0" applyFont="1" applyAlignment="1">
      <alignment horizontal="center" vertical="center"/>
    </xf>
    <xf numFmtId="0" fontId="2" fillId="0" borderId="0" xfId="0" applyFont="1"/>
    <xf numFmtId="0" fontId="5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3" fontId="1" fillId="0" borderId="2" xfId="0" applyNumberFormat="1" applyFont="1" applyBorder="1" applyAlignment="1">
      <alignment horizontal="right"/>
    </xf>
    <xf numFmtId="0" fontId="1" fillId="0" borderId="2" xfId="0" applyFont="1" applyBorder="1"/>
    <xf numFmtId="0" fontId="1" fillId="0" borderId="1" xfId="0" applyFont="1" applyBorder="1" applyAlignment="1">
      <alignment horizontal="left" vertical="center"/>
    </xf>
    <xf numFmtId="3" fontId="1" fillId="0" borderId="1" xfId="0" applyNumberFormat="1" applyFont="1" applyBorder="1" applyAlignment="1">
      <alignment horizontal="right"/>
    </xf>
    <xf numFmtId="0" fontId="1" fillId="0" borderId="1" xfId="0" applyFont="1" applyBorder="1"/>
    <xf numFmtId="0" fontId="10" fillId="0" borderId="1" xfId="1" applyFont="1" applyBorder="1" applyAlignment="1">
      <alignment horizontal="left" vertical="center"/>
    </xf>
    <xf numFmtId="0" fontId="8" fillId="0" borderId="0" xfId="1" applyFont="1" applyAlignment="1">
      <alignment horizontal="left" vertical="center"/>
    </xf>
    <xf numFmtId="0" fontId="11" fillId="0" borderId="0" xfId="1" applyFont="1" applyAlignment="1">
      <alignment horizontal="left" vertical="center"/>
    </xf>
    <xf numFmtId="0" fontId="7" fillId="0" borderId="0" xfId="1" applyAlignment="1">
      <alignment horizontal="right" vertical="center"/>
    </xf>
    <xf numFmtId="0" fontId="10" fillId="0" borderId="1" xfId="1" applyFont="1" applyBorder="1" applyAlignment="1">
      <alignment horizontal="center" vertical="center" wrapText="1"/>
    </xf>
    <xf numFmtId="0" fontId="10" fillId="0" borderId="1" xfId="1" applyFont="1" applyBorder="1" applyAlignment="1">
      <alignment horizontal="left" vertical="center" wrapText="1"/>
    </xf>
    <xf numFmtId="0" fontId="10" fillId="0" borderId="5" xfId="1" applyFont="1" applyBorder="1" applyAlignment="1">
      <alignment horizontal="center" vertical="center"/>
    </xf>
    <xf numFmtId="0" fontId="10" fillId="0" borderId="6" xfId="1" applyFont="1" applyBorder="1" applyAlignment="1">
      <alignment horizontal="center" vertical="center"/>
    </xf>
    <xf numFmtId="0" fontId="10" fillId="0" borderId="5" xfId="1" applyFont="1" applyBorder="1" applyAlignment="1">
      <alignment horizontal="left" vertical="center" wrapText="1"/>
    </xf>
    <xf numFmtId="0" fontId="10" fillId="0" borderId="6" xfId="1" applyFont="1" applyBorder="1" applyAlignment="1">
      <alignment horizontal="left" vertical="center" wrapText="1"/>
    </xf>
    <xf numFmtId="0" fontId="10" fillId="0" borderId="5" xfId="1" applyFont="1" applyBorder="1" applyAlignment="1">
      <alignment horizontal="left" vertical="center"/>
    </xf>
    <xf numFmtId="0" fontId="10" fillId="0" borderId="6" xfId="1" applyFont="1" applyBorder="1" applyAlignment="1">
      <alignment horizontal="left" vertical="center"/>
    </xf>
    <xf numFmtId="0" fontId="10" fillId="0" borderId="1" xfId="1" applyFont="1" applyBorder="1" applyAlignment="1">
      <alignment horizontal="center" vertical="center"/>
    </xf>
    <xf numFmtId="3" fontId="6" fillId="0" borderId="0" xfId="0" applyNumberFormat="1" applyFont="1"/>
    <xf numFmtId="3" fontId="5" fillId="0" borderId="0" xfId="0" applyNumberFormat="1" applyFont="1"/>
    <xf numFmtId="3" fontId="2" fillId="0" borderId="0" xfId="0" applyNumberFormat="1" applyFont="1"/>
    <xf numFmtId="3" fontId="16" fillId="2" borderId="8" xfId="0" applyNumberFormat="1" applyFont="1" applyFill="1" applyBorder="1" applyAlignment="1">
      <alignment horizontal="center" vertical="center" shrinkToFit="1"/>
    </xf>
    <xf numFmtId="3" fontId="16" fillId="2" borderId="9" xfId="0" applyNumberFormat="1" applyFont="1" applyFill="1" applyBorder="1" applyAlignment="1">
      <alignment horizontal="center" vertical="center" shrinkToFit="1"/>
    </xf>
    <xf numFmtId="3" fontId="16" fillId="2" borderId="10" xfId="0" applyNumberFormat="1" applyFont="1" applyFill="1" applyBorder="1" applyAlignment="1">
      <alignment horizontal="center" vertical="center" shrinkToFit="1"/>
    </xf>
    <xf numFmtId="3" fontId="1" fillId="2" borderId="11" xfId="0" applyNumberFormat="1" applyFont="1" applyFill="1" applyBorder="1"/>
    <xf numFmtId="3" fontId="1" fillId="0" borderId="12" xfId="0" applyNumberFormat="1" applyFont="1" applyBorder="1" applyAlignment="1">
      <alignment horizontal="right"/>
    </xf>
    <xf numFmtId="3" fontId="1" fillId="0" borderId="13" xfId="0" applyNumberFormat="1" applyFont="1" applyBorder="1" applyAlignment="1">
      <alignment horizontal="right"/>
    </xf>
    <xf numFmtId="3" fontId="1" fillId="2" borderId="14" xfId="0" applyNumberFormat="1" applyFont="1" applyFill="1" applyBorder="1"/>
    <xf numFmtId="3" fontId="1" fillId="0" borderId="15" xfId="0" applyNumberFormat="1" applyFont="1" applyBorder="1" applyAlignment="1">
      <alignment horizontal="right"/>
    </xf>
    <xf numFmtId="3" fontId="1" fillId="2" borderId="16" xfId="0" applyNumberFormat="1" applyFont="1" applyFill="1" applyBorder="1"/>
    <xf numFmtId="3" fontId="1" fillId="0" borderId="17" xfId="0" applyNumberFormat="1" applyFont="1" applyBorder="1" applyAlignment="1">
      <alignment horizontal="right"/>
    </xf>
    <xf numFmtId="3" fontId="1" fillId="0" borderId="18" xfId="0" applyNumberFormat="1" applyFont="1" applyBorder="1" applyAlignment="1">
      <alignment horizontal="right"/>
    </xf>
  </cellXfs>
  <cellStyles count="3">
    <cellStyle name="桁区切り 2" xfId="2" xr:uid="{37C16148-5793-4F55-A34D-62DB3BE74D75}"/>
    <cellStyle name="標準" xfId="0" builtinId="0"/>
    <cellStyle name="標準 2 3 2" xfId="1" xr:uid="{7258F8EF-AAA8-48D4-A321-4CD959DF81E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6.&#20225;&#30011;&#36001;&#25919;&#37096;/&#36001;&#25919;&#35506;/&#22320;&#26041;&#20844;&#20250;&#35336;&#21046;&#24230;/R2&#65288;1&#27770;&#65289;&#22266;&#23450;&#36039;&#29987;&#21488;&#24115;&#21450;&#12403;&#36001;&#21209;&#26360;&#39006;&#25972;&#20633;&#65288;TRA)/09&#32013;&#21697;/&#26368;&#32066;&#25104;&#26524;&#29289;R3.3&#26411;/&#38468;&#23646;&#26126;&#32048;&#26360;_R01/&#26377;&#24418;&#22266;&#23450;&#36039;&#29987;&#12398;&#26126;&#32048;_&#36899;&#32080;&#30334;&#19975;&#20870;&#21336;&#2030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有形固定資産明細"/>
      <sheetName val="全体"/>
      <sheetName val="長生一般"/>
      <sheetName val="長生特会"/>
      <sheetName val="長生病院"/>
      <sheetName val="長生水道"/>
      <sheetName val="九十九里"/>
      <sheetName val="総合一般"/>
      <sheetName val="総合自治"/>
      <sheetName val="後期広域"/>
    </sheetNames>
    <sheetDataSet>
      <sheetData sheetId="0" refreshError="1"/>
      <sheetData sheetId="1">
        <row r="8">
          <cell r="D8">
            <v>53924613199</v>
          </cell>
          <cell r="E8">
            <v>4082128298</v>
          </cell>
          <cell r="F8">
            <v>226403452</v>
          </cell>
          <cell r="G8">
            <v>57780338045</v>
          </cell>
          <cell r="H8">
            <v>24936470910</v>
          </cell>
          <cell r="I8">
            <v>712009990</v>
          </cell>
          <cell r="J8">
            <v>32843867135</v>
          </cell>
        </row>
        <row r="9">
          <cell r="D9">
            <v>15781994039</v>
          </cell>
          <cell r="E9">
            <v>93372388</v>
          </cell>
          <cell r="F9">
            <v>45160892</v>
          </cell>
          <cell r="G9">
            <v>15830205535</v>
          </cell>
          <cell r="H9">
            <v>0</v>
          </cell>
          <cell r="I9">
            <v>0</v>
          </cell>
          <cell r="J9">
            <v>15830205535</v>
          </cell>
        </row>
        <row r="10"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</row>
        <row r="11">
          <cell r="D11">
            <v>36842055112</v>
          </cell>
          <cell r="E11">
            <v>3316757090</v>
          </cell>
          <cell r="F11">
            <v>115687051</v>
          </cell>
          <cell r="G11">
            <v>40043125151</v>
          </cell>
          <cell r="H11">
            <v>24351414894</v>
          </cell>
          <cell r="I11">
            <v>658961780</v>
          </cell>
          <cell r="J11">
            <v>15691710257</v>
          </cell>
        </row>
        <row r="12">
          <cell r="D12">
            <v>1255204048</v>
          </cell>
          <cell r="E12">
            <v>300147320</v>
          </cell>
          <cell r="F12">
            <v>9</v>
          </cell>
          <cell r="G12">
            <v>1555351359</v>
          </cell>
          <cell r="H12">
            <v>585056016</v>
          </cell>
          <cell r="I12">
            <v>53048210</v>
          </cell>
          <cell r="J12">
            <v>970295343</v>
          </cell>
        </row>
        <row r="13"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</row>
        <row r="14"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</row>
        <row r="15"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</row>
        <row r="16"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</row>
        <row r="17">
          <cell r="D17">
            <v>45360000</v>
          </cell>
          <cell r="E17">
            <v>371851500</v>
          </cell>
          <cell r="F17">
            <v>65555500</v>
          </cell>
          <cell r="G17">
            <v>351656000</v>
          </cell>
          <cell r="H17">
            <v>0</v>
          </cell>
          <cell r="I17">
            <v>0</v>
          </cell>
          <cell r="J17">
            <v>351656000</v>
          </cell>
        </row>
        <row r="18">
          <cell r="D18">
            <v>294140862934</v>
          </cell>
          <cell r="E18">
            <v>2151635100</v>
          </cell>
          <cell r="F18">
            <v>1262281107</v>
          </cell>
          <cell r="G18">
            <v>295030216927</v>
          </cell>
          <cell r="H18">
            <v>176829035327</v>
          </cell>
          <cell r="I18">
            <v>5973842880</v>
          </cell>
          <cell r="J18">
            <v>118201181600</v>
          </cell>
        </row>
        <row r="19">
          <cell r="D19">
            <v>8931386046</v>
          </cell>
          <cell r="E19">
            <v>59378586</v>
          </cell>
          <cell r="F19">
            <v>0</v>
          </cell>
          <cell r="G19">
            <v>8990764632</v>
          </cell>
          <cell r="H19">
            <v>0</v>
          </cell>
          <cell r="I19">
            <v>0</v>
          </cell>
          <cell r="J19">
            <v>8990764632</v>
          </cell>
        </row>
        <row r="20">
          <cell r="D20">
            <v>1641685732</v>
          </cell>
          <cell r="E20">
            <v>1006370000</v>
          </cell>
          <cell r="F20">
            <v>1006000000</v>
          </cell>
          <cell r="G20">
            <v>1642055732</v>
          </cell>
          <cell r="H20">
            <v>748804790</v>
          </cell>
          <cell r="I20">
            <v>58099329</v>
          </cell>
          <cell r="J20">
            <v>893250942</v>
          </cell>
        </row>
        <row r="21">
          <cell r="D21">
            <v>281894817468</v>
          </cell>
          <cell r="E21">
            <v>403942098</v>
          </cell>
          <cell r="F21">
            <v>8590053</v>
          </cell>
          <cell r="G21">
            <v>282290169513</v>
          </cell>
          <cell r="H21">
            <v>176080230537</v>
          </cell>
          <cell r="I21">
            <v>5915743551</v>
          </cell>
          <cell r="J21">
            <v>106209938976</v>
          </cell>
        </row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3">
          <cell r="D23">
            <v>1672973688</v>
          </cell>
          <cell r="E23">
            <v>681944416</v>
          </cell>
          <cell r="F23">
            <v>247691054</v>
          </cell>
          <cell r="G23">
            <v>2107227050</v>
          </cell>
          <cell r="H23">
            <v>0</v>
          </cell>
          <cell r="I23">
            <v>0</v>
          </cell>
          <cell r="J23">
            <v>2107227050</v>
          </cell>
        </row>
        <row r="24">
          <cell r="D24">
            <v>2553744383</v>
          </cell>
          <cell r="E24">
            <v>666910290</v>
          </cell>
          <cell r="F24">
            <v>12177648</v>
          </cell>
          <cell r="G24">
            <v>3208477025</v>
          </cell>
          <cell r="H24">
            <v>683752614</v>
          </cell>
          <cell r="I24">
            <v>178822225</v>
          </cell>
          <cell r="J24">
            <v>2524724411</v>
          </cell>
        </row>
        <row r="25">
          <cell r="D25">
            <v>350619220516</v>
          </cell>
          <cell r="E25">
            <v>6900673688</v>
          </cell>
          <cell r="F25">
            <v>1500862207</v>
          </cell>
          <cell r="G25">
            <v>356019031997</v>
          </cell>
          <cell r="H25">
            <v>202449258851</v>
          </cell>
          <cell r="I25">
            <v>6864675095</v>
          </cell>
          <cell r="J25">
            <v>153569773146</v>
          </cell>
        </row>
        <row r="54">
          <cell r="D54">
            <v>6428124754</v>
          </cell>
          <cell r="E54">
            <v>17014914043</v>
          </cell>
          <cell r="F54">
            <v>1939511738</v>
          </cell>
          <cell r="G54">
            <v>180924132</v>
          </cell>
          <cell r="H54">
            <v>244038796</v>
          </cell>
          <cell r="I54">
            <v>0</v>
          </cell>
          <cell r="J54">
            <v>7036353672</v>
          </cell>
          <cell r="K54">
            <v>32843867135</v>
          </cell>
        </row>
        <row r="55">
          <cell r="D55">
            <v>5670896909</v>
          </cell>
          <cell r="E55">
            <v>6745086397</v>
          </cell>
          <cell r="F55">
            <v>517875019</v>
          </cell>
          <cell r="G55">
            <v>26519769</v>
          </cell>
          <cell r="H55">
            <v>137623803</v>
          </cell>
          <cell r="I55">
            <v>0</v>
          </cell>
          <cell r="J55">
            <v>2732203638</v>
          </cell>
          <cell r="K55">
            <v>15830205535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</row>
        <row r="57">
          <cell r="D57">
            <v>738302949</v>
          </cell>
          <cell r="E57">
            <v>9629294287</v>
          </cell>
          <cell r="F57">
            <v>1172922555</v>
          </cell>
          <cell r="G57">
            <v>144104815</v>
          </cell>
          <cell r="H57">
            <v>92666377</v>
          </cell>
          <cell r="I57">
            <v>0</v>
          </cell>
          <cell r="J57">
            <v>3914419274</v>
          </cell>
          <cell r="K57">
            <v>15691710257</v>
          </cell>
        </row>
        <row r="58">
          <cell r="D58">
            <v>18924896</v>
          </cell>
          <cell r="E58">
            <v>306863359</v>
          </cell>
          <cell r="F58">
            <v>230728164</v>
          </cell>
          <cell r="G58">
            <v>10299548</v>
          </cell>
          <cell r="H58">
            <v>13748616</v>
          </cell>
          <cell r="I58">
            <v>0</v>
          </cell>
          <cell r="J58">
            <v>389730760</v>
          </cell>
          <cell r="K58">
            <v>970295343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</row>
        <row r="63">
          <cell r="D63">
            <v>0</v>
          </cell>
          <cell r="E63">
            <v>333670000</v>
          </cell>
          <cell r="F63">
            <v>17986000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351656000</v>
          </cell>
        </row>
        <row r="64">
          <cell r="D64">
            <v>118154854486</v>
          </cell>
          <cell r="E64">
            <v>0</v>
          </cell>
          <cell r="F64">
            <v>46327114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118201181600</v>
          </cell>
        </row>
        <row r="65">
          <cell r="D65">
            <v>8947979650</v>
          </cell>
          <cell r="E65">
            <v>0</v>
          </cell>
          <cell r="F65">
            <v>42784982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8990764632</v>
          </cell>
        </row>
        <row r="66">
          <cell r="D66">
            <v>893250942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893250942</v>
          </cell>
        </row>
        <row r="67">
          <cell r="D67">
            <v>106206396844</v>
          </cell>
          <cell r="E67">
            <v>0</v>
          </cell>
          <cell r="F67">
            <v>3542132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106209938976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</row>
        <row r="69">
          <cell r="D69">
            <v>2107227050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2107227050</v>
          </cell>
        </row>
        <row r="70">
          <cell r="D70">
            <v>1944237078</v>
          </cell>
          <cell r="E70">
            <v>517112513</v>
          </cell>
          <cell r="F70">
            <v>5861999</v>
          </cell>
          <cell r="G70">
            <v>1438562</v>
          </cell>
          <cell r="H70">
            <v>2671102</v>
          </cell>
          <cell r="I70">
            <v>0</v>
          </cell>
          <cell r="J70">
            <v>53403157</v>
          </cell>
          <cell r="K70">
            <v>2524724411</v>
          </cell>
        </row>
        <row r="71">
          <cell r="D71">
            <v>126527216318</v>
          </cell>
          <cell r="E71">
            <v>17532026556</v>
          </cell>
          <cell r="F71">
            <v>1991700851</v>
          </cell>
          <cell r="G71">
            <v>182362694</v>
          </cell>
          <cell r="H71">
            <v>246709898</v>
          </cell>
          <cell r="I71">
            <v>0</v>
          </cell>
          <cell r="J71">
            <v>7089756829</v>
          </cell>
          <cell r="K71">
            <v>153569773146</v>
          </cell>
        </row>
      </sheetData>
      <sheetData sheetId="2">
        <row r="8">
          <cell r="D8">
            <v>16552443374</v>
          </cell>
          <cell r="E8">
            <v>879407112</v>
          </cell>
          <cell r="F8">
            <v>986095</v>
          </cell>
          <cell r="G8">
            <v>17430864391</v>
          </cell>
          <cell r="H8">
            <v>8029339316</v>
          </cell>
          <cell r="I8">
            <v>433537948</v>
          </cell>
          <cell r="J8">
            <v>9401525075</v>
          </cell>
        </row>
        <row r="9">
          <cell r="D9">
            <v>834955033</v>
          </cell>
          <cell r="E9">
            <v>29460180</v>
          </cell>
          <cell r="G9">
            <v>864415213</v>
          </cell>
          <cell r="J9">
            <v>864415213</v>
          </cell>
        </row>
        <row r="10">
          <cell r="G10">
            <v>0</v>
          </cell>
          <cell r="J10">
            <v>0</v>
          </cell>
        </row>
        <row r="11">
          <cell r="D11">
            <v>14641911417</v>
          </cell>
          <cell r="E11">
            <v>791396201</v>
          </cell>
          <cell r="G11">
            <v>15433307618</v>
          </cell>
          <cell r="H11">
            <v>7450055576</v>
          </cell>
          <cell r="I11">
            <v>389136545</v>
          </cell>
          <cell r="J11">
            <v>7983252042</v>
          </cell>
        </row>
        <row r="12">
          <cell r="D12">
            <v>607446038</v>
          </cell>
          <cell r="E12">
            <v>37925514</v>
          </cell>
          <cell r="G12">
            <v>645371552</v>
          </cell>
          <cell r="H12">
            <v>308994559</v>
          </cell>
          <cell r="I12">
            <v>29772992</v>
          </cell>
          <cell r="J12">
            <v>336376993</v>
          </cell>
        </row>
        <row r="13">
          <cell r="G13">
            <v>0</v>
          </cell>
          <cell r="J13">
            <v>0</v>
          </cell>
        </row>
        <row r="14">
          <cell r="G14">
            <v>0</v>
          </cell>
          <cell r="J14">
            <v>0</v>
          </cell>
        </row>
        <row r="15">
          <cell r="G15">
            <v>0</v>
          </cell>
          <cell r="J15">
            <v>0</v>
          </cell>
        </row>
        <row r="16">
          <cell r="D16">
            <v>467178370</v>
          </cell>
          <cell r="E16">
            <v>16469443</v>
          </cell>
          <cell r="G16">
            <v>483647813</v>
          </cell>
          <cell r="H16">
            <v>270289181</v>
          </cell>
          <cell r="I16">
            <v>14628411</v>
          </cell>
          <cell r="J16">
            <v>213358632</v>
          </cell>
        </row>
        <row r="17">
          <cell r="D17">
            <v>952516</v>
          </cell>
          <cell r="E17">
            <v>4155774</v>
          </cell>
          <cell r="F17">
            <v>986095</v>
          </cell>
          <cell r="G17">
            <v>4122195</v>
          </cell>
          <cell r="J17">
            <v>4122195</v>
          </cell>
        </row>
        <row r="18">
          <cell r="D18">
            <v>413631503</v>
          </cell>
          <cell r="E18">
            <v>19957005</v>
          </cell>
          <cell r="F18">
            <v>0</v>
          </cell>
          <cell r="G18">
            <v>433588508</v>
          </cell>
          <cell r="H18">
            <v>310635727</v>
          </cell>
          <cell r="I18">
            <v>14792177</v>
          </cell>
          <cell r="J18">
            <v>122952781</v>
          </cell>
        </row>
        <row r="19">
          <cell r="D19">
            <v>103012665</v>
          </cell>
          <cell r="E19">
            <v>3631507</v>
          </cell>
          <cell r="G19">
            <v>106644172</v>
          </cell>
          <cell r="J19">
            <v>106644172</v>
          </cell>
        </row>
        <row r="20">
          <cell r="D20">
            <v>310618838</v>
          </cell>
          <cell r="E20">
            <v>10950249</v>
          </cell>
          <cell r="G20">
            <v>321569087</v>
          </cell>
          <cell r="H20">
            <v>310635727</v>
          </cell>
          <cell r="I20">
            <v>14792177</v>
          </cell>
          <cell r="J20">
            <v>10933360</v>
          </cell>
        </row>
        <row r="21">
          <cell r="G21">
            <v>0</v>
          </cell>
          <cell r="J21">
            <v>0</v>
          </cell>
        </row>
        <row r="22">
          <cell r="E22">
            <v>5375249</v>
          </cell>
          <cell r="G22">
            <v>5375249</v>
          </cell>
          <cell r="J22">
            <v>5375249</v>
          </cell>
        </row>
        <row r="23">
          <cell r="G23">
            <v>0</v>
          </cell>
          <cell r="J23">
            <v>0</v>
          </cell>
        </row>
        <row r="24">
          <cell r="D24">
            <v>603315498</v>
          </cell>
          <cell r="E24">
            <v>124552263</v>
          </cell>
          <cell r="G24">
            <v>727867761</v>
          </cell>
          <cell r="H24">
            <v>466634491</v>
          </cell>
          <cell r="I24">
            <v>87844789</v>
          </cell>
          <cell r="J24">
            <v>261233270</v>
          </cell>
        </row>
        <row r="25">
          <cell r="D25">
            <v>17569390375</v>
          </cell>
          <cell r="E25">
            <v>1023916380</v>
          </cell>
          <cell r="F25">
            <v>986095</v>
          </cell>
          <cell r="G25">
            <v>18592320660</v>
          </cell>
          <cell r="H25">
            <v>8806609534</v>
          </cell>
          <cell r="I25">
            <v>536174914</v>
          </cell>
          <cell r="J25">
            <v>9785711126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9401525075</v>
          </cell>
          <cell r="K54">
            <v>9401525075</v>
          </cell>
        </row>
        <row r="55">
          <cell r="J55">
            <v>864415213</v>
          </cell>
          <cell r="K55">
            <v>864415213</v>
          </cell>
        </row>
        <row r="56">
          <cell r="J56">
            <v>0</v>
          </cell>
          <cell r="K56">
            <v>0</v>
          </cell>
        </row>
        <row r="57">
          <cell r="J57">
            <v>7983252042</v>
          </cell>
          <cell r="K57">
            <v>7983252042</v>
          </cell>
        </row>
        <row r="58">
          <cell r="J58">
            <v>336376993</v>
          </cell>
          <cell r="K58">
            <v>336376993</v>
          </cell>
        </row>
        <row r="59">
          <cell r="J59">
            <v>0</v>
          </cell>
          <cell r="K59">
            <v>0</v>
          </cell>
        </row>
        <row r="60">
          <cell r="J60">
            <v>0</v>
          </cell>
          <cell r="K60">
            <v>0</v>
          </cell>
        </row>
        <row r="61">
          <cell r="J61">
            <v>0</v>
          </cell>
          <cell r="K61">
            <v>0</v>
          </cell>
        </row>
        <row r="62">
          <cell r="J62">
            <v>213358632</v>
          </cell>
          <cell r="K62">
            <v>213358632</v>
          </cell>
        </row>
        <row r="63">
          <cell r="J63">
            <v>4122195</v>
          </cell>
          <cell r="K63">
            <v>4122195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122952781</v>
          </cell>
          <cell r="K64">
            <v>122952781</v>
          </cell>
        </row>
        <row r="65">
          <cell r="J65">
            <v>106644172</v>
          </cell>
          <cell r="K65">
            <v>106644172</v>
          </cell>
        </row>
        <row r="66">
          <cell r="J66">
            <v>10933360</v>
          </cell>
          <cell r="K66">
            <v>10933360</v>
          </cell>
        </row>
        <row r="67">
          <cell r="J67">
            <v>0</v>
          </cell>
          <cell r="K67">
            <v>0</v>
          </cell>
        </row>
        <row r="68">
          <cell r="J68">
            <v>5375249</v>
          </cell>
          <cell r="K68">
            <v>5375249</v>
          </cell>
        </row>
        <row r="69">
          <cell r="J69">
            <v>0</v>
          </cell>
          <cell r="K69">
            <v>0</v>
          </cell>
        </row>
        <row r="70">
          <cell r="J70">
            <v>261233270</v>
          </cell>
          <cell r="K70">
            <v>261233270</v>
          </cell>
        </row>
        <row r="71"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9785711126</v>
          </cell>
          <cell r="K71">
            <v>9785711126</v>
          </cell>
        </row>
      </sheetData>
      <sheetData sheetId="3">
        <row r="8">
          <cell r="D8">
            <v>1744286651</v>
          </cell>
          <cell r="E8">
            <v>15948890</v>
          </cell>
          <cell r="F8">
            <v>0</v>
          </cell>
          <cell r="G8">
            <v>1760235541</v>
          </cell>
          <cell r="H8">
            <v>613578665</v>
          </cell>
          <cell r="I8">
            <v>29218031</v>
          </cell>
          <cell r="J8">
            <v>1146656876</v>
          </cell>
        </row>
        <row r="9">
          <cell r="D9">
            <v>296621795</v>
          </cell>
          <cell r="E9">
            <v>2712162</v>
          </cell>
          <cell r="G9">
            <v>299333957</v>
          </cell>
          <cell r="J9">
            <v>299333957</v>
          </cell>
        </row>
        <row r="10">
          <cell r="G10">
            <v>0</v>
          </cell>
          <cell r="J10">
            <v>0</v>
          </cell>
        </row>
        <row r="11">
          <cell r="D11">
            <v>1447664856</v>
          </cell>
          <cell r="E11">
            <v>13236728</v>
          </cell>
          <cell r="G11">
            <v>1460901584</v>
          </cell>
          <cell r="H11">
            <v>613578665</v>
          </cell>
          <cell r="I11">
            <v>29218031</v>
          </cell>
          <cell r="J11">
            <v>847322919</v>
          </cell>
        </row>
        <row r="12">
          <cell r="G12">
            <v>0</v>
          </cell>
          <cell r="J12">
            <v>0</v>
          </cell>
        </row>
        <row r="13">
          <cell r="G13">
            <v>0</v>
          </cell>
          <cell r="J13">
            <v>0</v>
          </cell>
        </row>
        <row r="14">
          <cell r="G14">
            <v>0</v>
          </cell>
          <cell r="J14">
            <v>0</v>
          </cell>
        </row>
        <row r="15">
          <cell r="G15">
            <v>0</v>
          </cell>
          <cell r="J15">
            <v>0</v>
          </cell>
        </row>
        <row r="16">
          <cell r="G16">
            <v>0</v>
          </cell>
          <cell r="J16">
            <v>0</v>
          </cell>
        </row>
        <row r="17">
          <cell r="G17">
            <v>0</v>
          </cell>
          <cell r="J17">
            <v>0</v>
          </cell>
        </row>
        <row r="18"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</row>
        <row r="19">
          <cell r="G19">
            <v>0</v>
          </cell>
          <cell r="J19">
            <v>0</v>
          </cell>
        </row>
        <row r="20">
          <cell r="G20">
            <v>0</v>
          </cell>
          <cell r="J20">
            <v>0</v>
          </cell>
        </row>
        <row r="21">
          <cell r="G21">
            <v>0</v>
          </cell>
          <cell r="J21">
            <v>0</v>
          </cell>
        </row>
        <row r="22">
          <cell r="G22">
            <v>0</v>
          </cell>
          <cell r="J22">
            <v>0</v>
          </cell>
        </row>
        <row r="23">
          <cell r="G23">
            <v>0</v>
          </cell>
          <cell r="J23">
            <v>0</v>
          </cell>
        </row>
        <row r="24">
          <cell r="D24">
            <v>6250246</v>
          </cell>
          <cell r="E24">
            <v>57150</v>
          </cell>
          <cell r="G24">
            <v>6307396</v>
          </cell>
          <cell r="H24">
            <v>2362752</v>
          </cell>
          <cell r="I24">
            <v>1576849</v>
          </cell>
          <cell r="J24">
            <v>3944644</v>
          </cell>
        </row>
        <row r="25">
          <cell r="D25">
            <v>1750536897</v>
          </cell>
          <cell r="E25">
            <v>16006040</v>
          </cell>
          <cell r="F25">
            <v>0</v>
          </cell>
          <cell r="G25">
            <v>1766542937</v>
          </cell>
          <cell r="H25">
            <v>615941417</v>
          </cell>
          <cell r="I25">
            <v>30794880</v>
          </cell>
          <cell r="J25">
            <v>1150601520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1146656876</v>
          </cell>
          <cell r="H54">
            <v>0</v>
          </cell>
          <cell r="I54">
            <v>0</v>
          </cell>
          <cell r="J54">
            <v>0</v>
          </cell>
          <cell r="K54">
            <v>1146656876</v>
          </cell>
        </row>
        <row r="55">
          <cell r="G55">
            <v>299333957</v>
          </cell>
          <cell r="K55">
            <v>299333957</v>
          </cell>
        </row>
        <row r="56">
          <cell r="G56">
            <v>0</v>
          </cell>
          <cell r="K56">
            <v>0</v>
          </cell>
        </row>
        <row r="57">
          <cell r="G57">
            <v>847322919</v>
          </cell>
          <cell r="K57">
            <v>847322919</v>
          </cell>
        </row>
        <row r="58">
          <cell r="K58">
            <v>0</v>
          </cell>
        </row>
        <row r="59">
          <cell r="K59">
            <v>0</v>
          </cell>
        </row>
        <row r="60">
          <cell r="K60">
            <v>0</v>
          </cell>
        </row>
        <row r="61">
          <cell r="K61">
            <v>0</v>
          </cell>
        </row>
        <row r="62">
          <cell r="K62">
            <v>0</v>
          </cell>
        </row>
        <row r="63">
          <cell r="K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</row>
        <row r="65">
          <cell r="K65">
            <v>0</v>
          </cell>
        </row>
        <row r="66">
          <cell r="K66">
            <v>0</v>
          </cell>
        </row>
        <row r="67">
          <cell r="K67">
            <v>0</v>
          </cell>
        </row>
        <row r="68">
          <cell r="K68">
            <v>0</v>
          </cell>
        </row>
        <row r="69">
          <cell r="K69">
            <v>0</v>
          </cell>
        </row>
        <row r="70">
          <cell r="G70">
            <v>3944644</v>
          </cell>
          <cell r="K70">
            <v>3944644</v>
          </cell>
        </row>
        <row r="71">
          <cell r="D71">
            <v>0</v>
          </cell>
          <cell r="E71">
            <v>0</v>
          </cell>
          <cell r="F71">
            <v>0</v>
          </cell>
          <cell r="G71">
            <v>1150601520</v>
          </cell>
          <cell r="H71">
            <v>0</v>
          </cell>
          <cell r="I71">
            <v>0</v>
          </cell>
          <cell r="J71">
            <v>0</v>
          </cell>
          <cell r="K71">
            <v>1150601520</v>
          </cell>
        </row>
      </sheetData>
      <sheetData sheetId="4">
        <row r="8">
          <cell r="D8">
            <v>3963919779</v>
          </cell>
          <cell r="E8">
            <v>13311350</v>
          </cell>
          <cell r="F8">
            <v>0</v>
          </cell>
          <cell r="G8">
            <v>3977231129</v>
          </cell>
          <cell r="H8">
            <v>2454548579</v>
          </cell>
          <cell r="I8">
            <v>58072638</v>
          </cell>
          <cell r="J8">
            <v>1522682550</v>
          </cell>
        </row>
        <row r="9">
          <cell r="D9">
            <v>208891285</v>
          </cell>
          <cell r="E9">
            <v>696162</v>
          </cell>
          <cell r="G9">
            <v>209587447</v>
          </cell>
          <cell r="J9">
            <v>209587447</v>
          </cell>
        </row>
        <row r="10">
          <cell r="G10">
            <v>0</v>
          </cell>
          <cell r="J10">
            <v>0</v>
          </cell>
        </row>
        <row r="11">
          <cell r="D11">
            <v>2317309970</v>
          </cell>
          <cell r="E11">
            <v>7722787</v>
          </cell>
          <cell r="G11">
            <v>2325032757</v>
          </cell>
          <cell r="H11">
            <v>1216025008</v>
          </cell>
          <cell r="I11">
            <v>47050373</v>
          </cell>
          <cell r="J11">
            <v>1109007749</v>
          </cell>
        </row>
        <row r="12">
          <cell r="D12">
            <v>1437718524</v>
          </cell>
          <cell r="E12">
            <v>4892401</v>
          </cell>
          <cell r="G12">
            <v>1442610925</v>
          </cell>
          <cell r="H12">
            <v>1238523571</v>
          </cell>
          <cell r="I12">
            <v>11022265</v>
          </cell>
          <cell r="J12">
            <v>204087354</v>
          </cell>
        </row>
        <row r="13">
          <cell r="G13">
            <v>0</v>
          </cell>
          <cell r="J13">
            <v>0</v>
          </cell>
        </row>
        <row r="14">
          <cell r="G14">
            <v>0</v>
          </cell>
          <cell r="J14">
            <v>0</v>
          </cell>
        </row>
        <row r="15">
          <cell r="G15">
            <v>0</v>
          </cell>
          <cell r="J15">
            <v>0</v>
          </cell>
        </row>
        <row r="16">
          <cell r="G16">
            <v>0</v>
          </cell>
          <cell r="J16">
            <v>0</v>
          </cell>
        </row>
        <row r="17">
          <cell r="G17">
            <v>0</v>
          </cell>
          <cell r="J17">
            <v>0</v>
          </cell>
        </row>
        <row r="18"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</row>
        <row r="19">
          <cell r="G19">
            <v>0</v>
          </cell>
          <cell r="J19">
            <v>0</v>
          </cell>
        </row>
        <row r="20">
          <cell r="G20">
            <v>0</v>
          </cell>
          <cell r="J20">
            <v>0</v>
          </cell>
        </row>
        <row r="21">
          <cell r="G21">
            <v>0</v>
          </cell>
          <cell r="J21">
            <v>0</v>
          </cell>
        </row>
        <row r="22">
          <cell r="G22">
            <v>0</v>
          </cell>
          <cell r="J22">
            <v>0</v>
          </cell>
        </row>
        <row r="23">
          <cell r="G23">
            <v>0</v>
          </cell>
          <cell r="J23">
            <v>0</v>
          </cell>
        </row>
        <row r="24">
          <cell r="D24">
            <v>1423173396</v>
          </cell>
          <cell r="E24">
            <v>25718326</v>
          </cell>
          <cell r="F24">
            <v>712080</v>
          </cell>
          <cell r="G24">
            <v>1448179642</v>
          </cell>
          <cell r="H24">
            <v>1244589715</v>
          </cell>
          <cell r="I24">
            <v>73057220</v>
          </cell>
          <cell r="J24">
            <v>203589927</v>
          </cell>
        </row>
        <row r="25">
          <cell r="D25">
            <v>5387093175</v>
          </cell>
          <cell r="E25">
            <v>39029676</v>
          </cell>
          <cell r="F25">
            <v>712080</v>
          </cell>
          <cell r="G25">
            <v>5425410771</v>
          </cell>
          <cell r="H25">
            <v>3699138294</v>
          </cell>
          <cell r="I25">
            <v>131129858</v>
          </cell>
          <cell r="J25">
            <v>1726272477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1522682550</v>
          </cell>
          <cell r="H54">
            <v>0</v>
          </cell>
          <cell r="I54">
            <v>0</v>
          </cell>
          <cell r="J54">
            <v>0</v>
          </cell>
          <cell r="K54">
            <v>1522682550</v>
          </cell>
        </row>
        <row r="55">
          <cell r="G55">
            <v>209587447</v>
          </cell>
          <cell r="K55">
            <v>209587447</v>
          </cell>
        </row>
        <row r="56">
          <cell r="G56">
            <v>0</v>
          </cell>
          <cell r="K56">
            <v>0</v>
          </cell>
        </row>
        <row r="57">
          <cell r="G57">
            <v>1109007749</v>
          </cell>
          <cell r="K57">
            <v>1109007749</v>
          </cell>
        </row>
        <row r="58">
          <cell r="G58">
            <v>204087354</v>
          </cell>
          <cell r="K58">
            <v>204087354</v>
          </cell>
        </row>
        <row r="59">
          <cell r="K59">
            <v>0</v>
          </cell>
        </row>
        <row r="60">
          <cell r="K60">
            <v>0</v>
          </cell>
        </row>
        <row r="61">
          <cell r="K61">
            <v>0</v>
          </cell>
        </row>
        <row r="62">
          <cell r="K62">
            <v>0</v>
          </cell>
        </row>
        <row r="63">
          <cell r="K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</row>
        <row r="65">
          <cell r="K65">
            <v>0</v>
          </cell>
        </row>
        <row r="66">
          <cell r="K66">
            <v>0</v>
          </cell>
        </row>
        <row r="67">
          <cell r="K67">
            <v>0</v>
          </cell>
        </row>
        <row r="68">
          <cell r="K68">
            <v>0</v>
          </cell>
        </row>
        <row r="69">
          <cell r="K69">
            <v>0</v>
          </cell>
        </row>
        <row r="70">
          <cell r="G70">
            <v>203589927</v>
          </cell>
          <cell r="K70">
            <v>203589927</v>
          </cell>
        </row>
        <row r="71">
          <cell r="D71">
            <v>0</v>
          </cell>
          <cell r="E71">
            <v>0</v>
          </cell>
          <cell r="F71">
            <v>0</v>
          </cell>
          <cell r="G71">
            <v>1726272477</v>
          </cell>
          <cell r="H71">
            <v>0</v>
          </cell>
          <cell r="I71">
            <v>0</v>
          </cell>
          <cell r="J71">
            <v>0</v>
          </cell>
          <cell r="K71">
            <v>1726272477</v>
          </cell>
        </row>
      </sheetData>
      <sheetData sheetId="5">
        <row r="8"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</row>
        <row r="9">
          <cell r="G9">
            <v>0</v>
          </cell>
          <cell r="J9">
            <v>0</v>
          </cell>
        </row>
        <row r="10">
          <cell r="G10">
            <v>0</v>
          </cell>
          <cell r="J10">
            <v>0</v>
          </cell>
        </row>
        <row r="11">
          <cell r="G11">
            <v>0</v>
          </cell>
          <cell r="J11">
            <v>0</v>
          </cell>
        </row>
        <row r="12">
          <cell r="G12">
            <v>0</v>
          </cell>
          <cell r="J12">
            <v>0</v>
          </cell>
        </row>
        <row r="13">
          <cell r="G13">
            <v>0</v>
          </cell>
          <cell r="J13">
            <v>0</v>
          </cell>
        </row>
        <row r="14">
          <cell r="G14">
            <v>0</v>
          </cell>
          <cell r="J14">
            <v>0</v>
          </cell>
        </row>
        <row r="15">
          <cell r="G15">
            <v>0</v>
          </cell>
          <cell r="J15">
            <v>0</v>
          </cell>
        </row>
        <row r="16">
          <cell r="G16">
            <v>0</v>
          </cell>
          <cell r="J16">
            <v>0</v>
          </cell>
        </row>
        <row r="17">
          <cell r="G17">
            <v>0</v>
          </cell>
          <cell r="J17">
            <v>0</v>
          </cell>
        </row>
        <row r="18">
          <cell r="D18">
            <v>25024988652</v>
          </cell>
          <cell r="E18">
            <v>466273992</v>
          </cell>
          <cell r="F18">
            <v>145967470</v>
          </cell>
          <cell r="G18">
            <v>25345295174</v>
          </cell>
          <cell r="H18">
            <v>12329730012</v>
          </cell>
          <cell r="I18">
            <v>451817896</v>
          </cell>
          <cell r="J18">
            <v>13015565162</v>
          </cell>
        </row>
        <row r="19">
          <cell r="D19">
            <v>475801032</v>
          </cell>
          <cell r="E19">
            <v>0</v>
          </cell>
          <cell r="F19">
            <v>1782200</v>
          </cell>
          <cell r="G19">
            <v>474018832</v>
          </cell>
          <cell r="J19">
            <v>474018832</v>
          </cell>
        </row>
        <row r="20">
          <cell r="D20">
            <v>308176793</v>
          </cell>
          <cell r="E20">
            <v>2634066</v>
          </cell>
          <cell r="F20">
            <v>1154332</v>
          </cell>
          <cell r="G20">
            <v>309656527</v>
          </cell>
          <cell r="H20">
            <v>149283224</v>
          </cell>
          <cell r="I20">
            <v>6605896</v>
          </cell>
          <cell r="J20">
            <v>160373303</v>
          </cell>
        </row>
        <row r="21">
          <cell r="D21">
            <v>24233532027</v>
          </cell>
          <cell r="E21">
            <v>463639926</v>
          </cell>
          <cell r="F21">
            <v>135552138</v>
          </cell>
          <cell r="G21">
            <v>24561619815</v>
          </cell>
          <cell r="H21">
            <v>12180446788</v>
          </cell>
          <cell r="I21">
            <v>445212000</v>
          </cell>
          <cell r="J21">
            <v>12381173027</v>
          </cell>
        </row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J22">
            <v>0</v>
          </cell>
        </row>
        <row r="23">
          <cell r="D23">
            <v>7478800</v>
          </cell>
          <cell r="E23">
            <v>0</v>
          </cell>
          <cell r="F23">
            <v>7478800</v>
          </cell>
          <cell r="G23">
            <v>0</v>
          </cell>
          <cell r="J23">
            <v>0</v>
          </cell>
        </row>
        <row r="24">
          <cell r="D24">
            <v>1607884758</v>
          </cell>
          <cell r="E24">
            <v>55061730</v>
          </cell>
          <cell r="F24">
            <v>56482352</v>
          </cell>
          <cell r="G24">
            <v>1606464136</v>
          </cell>
          <cell r="H24">
            <v>1153673858</v>
          </cell>
          <cell r="I24">
            <v>45577855</v>
          </cell>
          <cell r="J24">
            <v>452790278</v>
          </cell>
        </row>
        <row r="25">
          <cell r="D25">
            <v>26632873410</v>
          </cell>
          <cell r="E25">
            <v>521335722</v>
          </cell>
          <cell r="F25">
            <v>202449822</v>
          </cell>
          <cell r="G25">
            <v>26951759310</v>
          </cell>
          <cell r="H25">
            <v>13483403870</v>
          </cell>
          <cell r="I25">
            <v>497395751</v>
          </cell>
          <cell r="J25">
            <v>13468355440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</row>
        <row r="55">
          <cell r="K55">
            <v>0</v>
          </cell>
        </row>
        <row r="56">
          <cell r="K56">
            <v>0</v>
          </cell>
        </row>
        <row r="57">
          <cell r="K57">
            <v>0</v>
          </cell>
        </row>
        <row r="58">
          <cell r="K58">
            <v>0</v>
          </cell>
        </row>
        <row r="59">
          <cell r="K59">
            <v>0</v>
          </cell>
        </row>
        <row r="60">
          <cell r="K60">
            <v>0</v>
          </cell>
        </row>
        <row r="61">
          <cell r="K61">
            <v>0</v>
          </cell>
        </row>
        <row r="62">
          <cell r="K62">
            <v>0</v>
          </cell>
        </row>
        <row r="63">
          <cell r="K63">
            <v>0</v>
          </cell>
        </row>
        <row r="64">
          <cell r="D64">
            <v>13015565162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13015565162</v>
          </cell>
        </row>
        <row r="65">
          <cell r="D65">
            <v>474018832</v>
          </cell>
          <cell r="K65">
            <v>474018832</v>
          </cell>
        </row>
        <row r="66">
          <cell r="D66">
            <v>160373303</v>
          </cell>
          <cell r="K66">
            <v>160373303</v>
          </cell>
        </row>
        <row r="67">
          <cell r="D67">
            <v>12381173027</v>
          </cell>
          <cell r="K67">
            <v>12381173027</v>
          </cell>
        </row>
        <row r="68">
          <cell r="D68">
            <v>0</v>
          </cell>
          <cell r="K68">
            <v>0</v>
          </cell>
        </row>
        <row r="69">
          <cell r="D69">
            <v>0</v>
          </cell>
          <cell r="K69">
            <v>0</v>
          </cell>
        </row>
        <row r="70">
          <cell r="D70">
            <v>452790278</v>
          </cell>
          <cell r="K70">
            <v>452790278</v>
          </cell>
        </row>
        <row r="71">
          <cell r="D71">
            <v>13468355440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13468355440</v>
          </cell>
        </row>
      </sheetData>
      <sheetData sheetId="6">
        <row r="8"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</row>
        <row r="9">
          <cell r="G9">
            <v>0</v>
          </cell>
          <cell r="J9">
            <v>0</v>
          </cell>
        </row>
        <row r="10">
          <cell r="G10">
            <v>0</v>
          </cell>
          <cell r="J10">
            <v>0</v>
          </cell>
        </row>
        <row r="11">
          <cell r="G11">
            <v>0</v>
          </cell>
          <cell r="J11">
            <v>0</v>
          </cell>
        </row>
        <row r="12">
          <cell r="G12">
            <v>0</v>
          </cell>
          <cell r="J12">
            <v>0</v>
          </cell>
        </row>
        <row r="13">
          <cell r="G13">
            <v>0</v>
          </cell>
          <cell r="J13">
            <v>0</v>
          </cell>
        </row>
        <row r="14">
          <cell r="G14">
            <v>0</v>
          </cell>
          <cell r="J14">
            <v>0</v>
          </cell>
        </row>
        <row r="15">
          <cell r="G15">
            <v>0</v>
          </cell>
          <cell r="J15">
            <v>0</v>
          </cell>
        </row>
        <row r="16">
          <cell r="G16">
            <v>0</v>
          </cell>
          <cell r="J16">
            <v>0</v>
          </cell>
        </row>
        <row r="17">
          <cell r="G17">
            <v>0</v>
          </cell>
          <cell r="J17">
            <v>0</v>
          </cell>
        </row>
        <row r="18">
          <cell r="D18">
            <v>9070343689</v>
          </cell>
          <cell r="E18">
            <v>915788083</v>
          </cell>
          <cell r="F18">
            <v>261045267</v>
          </cell>
          <cell r="G18">
            <v>9725086505</v>
          </cell>
          <cell r="H18">
            <v>4285198095</v>
          </cell>
          <cell r="I18">
            <v>111389868</v>
          </cell>
          <cell r="J18">
            <v>5439888410</v>
          </cell>
        </row>
        <row r="19">
          <cell r="D19">
            <v>718453114</v>
          </cell>
          <cell r="E19">
            <v>140492</v>
          </cell>
          <cell r="F19">
            <v>2272451</v>
          </cell>
          <cell r="G19">
            <v>716321155</v>
          </cell>
          <cell r="J19">
            <v>716321155</v>
          </cell>
        </row>
        <row r="20">
          <cell r="D20">
            <v>1114000937</v>
          </cell>
          <cell r="E20">
            <v>2042857</v>
          </cell>
          <cell r="F20">
            <v>5799047</v>
          </cell>
          <cell r="G20">
            <v>1110244747</v>
          </cell>
          <cell r="H20">
            <v>579767180</v>
          </cell>
          <cell r="J20">
            <v>530477567</v>
          </cell>
        </row>
        <row r="21">
          <cell r="D21">
            <v>6402767173</v>
          </cell>
          <cell r="E21">
            <v>117742314</v>
          </cell>
          <cell r="F21">
            <v>28297462</v>
          </cell>
          <cell r="G21">
            <v>6492212025</v>
          </cell>
          <cell r="H21">
            <v>3705430915</v>
          </cell>
          <cell r="I21">
            <v>111389868</v>
          </cell>
          <cell r="J21">
            <v>2786781110</v>
          </cell>
        </row>
        <row r="22">
          <cell r="G22">
            <v>0</v>
          </cell>
          <cell r="J22">
            <v>0</v>
          </cell>
        </row>
        <row r="23">
          <cell r="D23">
            <v>835122465</v>
          </cell>
          <cell r="E23">
            <v>795862420</v>
          </cell>
          <cell r="F23">
            <v>224676307</v>
          </cell>
          <cell r="G23">
            <v>1406308578</v>
          </cell>
          <cell r="J23">
            <v>1406308578</v>
          </cell>
        </row>
        <row r="24">
          <cell r="D24">
            <v>6363748680</v>
          </cell>
          <cell r="E24">
            <v>103951979</v>
          </cell>
          <cell r="F24">
            <v>75126679</v>
          </cell>
          <cell r="G24">
            <v>6392573980</v>
          </cell>
          <cell r="H24">
            <v>4940282046</v>
          </cell>
          <cell r="I24">
            <v>207221865</v>
          </cell>
          <cell r="J24">
            <v>1452291934</v>
          </cell>
        </row>
        <row r="25">
          <cell r="D25">
            <v>15434092369</v>
          </cell>
          <cell r="E25">
            <v>1019740062</v>
          </cell>
          <cell r="F25">
            <v>336171946</v>
          </cell>
          <cell r="G25">
            <v>16117660485</v>
          </cell>
          <cell r="H25">
            <v>9225480141</v>
          </cell>
          <cell r="I25">
            <v>318611733</v>
          </cell>
          <cell r="J25">
            <v>6892180344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</row>
        <row r="55">
          <cell r="K55">
            <v>0</v>
          </cell>
        </row>
        <row r="56">
          <cell r="K56">
            <v>0</v>
          </cell>
        </row>
        <row r="57">
          <cell r="K57">
            <v>0</v>
          </cell>
        </row>
        <row r="58">
          <cell r="K58">
            <v>0</v>
          </cell>
        </row>
        <row r="59">
          <cell r="K59">
            <v>0</v>
          </cell>
        </row>
        <row r="60">
          <cell r="K60">
            <v>0</v>
          </cell>
        </row>
        <row r="61">
          <cell r="K61">
            <v>0</v>
          </cell>
        </row>
        <row r="62">
          <cell r="K62">
            <v>0</v>
          </cell>
        </row>
        <row r="63">
          <cell r="K63">
            <v>0</v>
          </cell>
        </row>
        <row r="64">
          <cell r="D64">
            <v>5439888410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5439888410</v>
          </cell>
        </row>
        <row r="65">
          <cell r="D65">
            <v>716321155</v>
          </cell>
          <cell r="K65">
            <v>716321155</v>
          </cell>
        </row>
        <row r="66">
          <cell r="D66">
            <v>530477567</v>
          </cell>
          <cell r="K66">
            <v>530477567</v>
          </cell>
        </row>
        <row r="67">
          <cell r="D67">
            <v>2786781110</v>
          </cell>
          <cell r="K67">
            <v>2786781110</v>
          </cell>
        </row>
        <row r="68">
          <cell r="D68">
            <v>0</v>
          </cell>
          <cell r="K68">
            <v>0</v>
          </cell>
        </row>
        <row r="69">
          <cell r="D69">
            <v>1406308578</v>
          </cell>
          <cell r="K69">
            <v>1406308578</v>
          </cell>
        </row>
        <row r="70">
          <cell r="D70">
            <v>1452291934</v>
          </cell>
          <cell r="K70">
            <v>1452291934</v>
          </cell>
        </row>
        <row r="71">
          <cell r="D71">
            <v>6892180344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6892180344</v>
          </cell>
        </row>
      </sheetData>
      <sheetData sheetId="7">
        <row r="8">
          <cell r="D8">
            <v>8726400</v>
          </cell>
          <cell r="E8">
            <v>0</v>
          </cell>
          <cell r="F8">
            <v>50289</v>
          </cell>
          <cell r="G8">
            <v>8676111</v>
          </cell>
          <cell r="H8">
            <v>5101737</v>
          </cell>
          <cell r="I8">
            <v>534511300</v>
          </cell>
          <cell r="J8">
            <v>3574374</v>
          </cell>
        </row>
        <row r="9">
          <cell r="D9">
            <v>174219</v>
          </cell>
          <cell r="F9">
            <v>1004</v>
          </cell>
          <cell r="G9">
            <v>173215</v>
          </cell>
          <cell r="J9">
            <v>173215</v>
          </cell>
        </row>
        <row r="10">
          <cell r="G10">
            <v>0</v>
          </cell>
          <cell r="J10">
            <v>0</v>
          </cell>
        </row>
        <row r="11">
          <cell r="G11">
            <v>0</v>
          </cell>
          <cell r="J11">
            <v>0</v>
          </cell>
        </row>
        <row r="12">
          <cell r="D12">
            <v>8552181</v>
          </cell>
          <cell r="F12">
            <v>49285</v>
          </cell>
          <cell r="G12">
            <v>8502896</v>
          </cell>
          <cell r="H12">
            <v>5101737</v>
          </cell>
          <cell r="I12">
            <v>534511300</v>
          </cell>
          <cell r="J12">
            <v>3401159</v>
          </cell>
        </row>
        <row r="13">
          <cell r="G13">
            <v>0</v>
          </cell>
          <cell r="J13">
            <v>0</v>
          </cell>
        </row>
        <row r="14">
          <cell r="G14">
            <v>0</v>
          </cell>
          <cell r="J14">
            <v>0</v>
          </cell>
        </row>
        <row r="15">
          <cell r="G15">
            <v>0</v>
          </cell>
          <cell r="J15">
            <v>0</v>
          </cell>
        </row>
        <row r="16">
          <cell r="G16">
            <v>0</v>
          </cell>
          <cell r="J16">
            <v>0</v>
          </cell>
        </row>
        <row r="17">
          <cell r="G17">
            <v>0</v>
          </cell>
          <cell r="J17">
            <v>0</v>
          </cell>
        </row>
        <row r="18"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</row>
        <row r="19">
          <cell r="G19">
            <v>0</v>
          </cell>
          <cell r="J19">
            <v>0</v>
          </cell>
        </row>
        <row r="20">
          <cell r="G20">
            <v>0</v>
          </cell>
          <cell r="J20">
            <v>0</v>
          </cell>
        </row>
        <row r="21">
          <cell r="G21">
            <v>0</v>
          </cell>
          <cell r="J21">
            <v>0</v>
          </cell>
        </row>
        <row r="22">
          <cell r="G22">
            <v>0</v>
          </cell>
          <cell r="J22">
            <v>0</v>
          </cell>
        </row>
        <row r="23">
          <cell r="G23">
            <v>0</v>
          </cell>
          <cell r="J23">
            <v>0</v>
          </cell>
        </row>
        <row r="24">
          <cell r="D24">
            <v>10992</v>
          </cell>
          <cell r="F24">
            <v>63</v>
          </cell>
          <cell r="G24">
            <v>10929</v>
          </cell>
          <cell r="H24">
            <v>6576</v>
          </cell>
          <cell r="I24">
            <v>1147307</v>
          </cell>
          <cell r="J24">
            <v>4353</v>
          </cell>
        </row>
        <row r="25">
          <cell r="D25">
            <v>8737392</v>
          </cell>
          <cell r="E25">
            <v>0</v>
          </cell>
          <cell r="F25">
            <v>50352</v>
          </cell>
          <cell r="G25">
            <v>8687040</v>
          </cell>
          <cell r="H25">
            <v>5108313</v>
          </cell>
          <cell r="I25">
            <v>535658607</v>
          </cell>
          <cell r="J25">
            <v>3578727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3401159</v>
          </cell>
          <cell r="J54">
            <v>173215</v>
          </cell>
          <cell r="K54">
            <v>3574374</v>
          </cell>
        </row>
        <row r="55">
          <cell r="J55">
            <v>173215</v>
          </cell>
          <cell r="K55">
            <v>173215</v>
          </cell>
        </row>
        <row r="56">
          <cell r="K56">
            <v>0</v>
          </cell>
        </row>
        <row r="57">
          <cell r="K57">
            <v>0</v>
          </cell>
        </row>
        <row r="58">
          <cell r="I58">
            <v>3401159</v>
          </cell>
          <cell r="K58">
            <v>3401159</v>
          </cell>
        </row>
        <row r="59">
          <cell r="K59">
            <v>0</v>
          </cell>
        </row>
        <row r="60">
          <cell r="K60">
            <v>0</v>
          </cell>
        </row>
        <row r="61">
          <cell r="K61">
            <v>0</v>
          </cell>
        </row>
        <row r="62">
          <cell r="K62">
            <v>0</v>
          </cell>
        </row>
        <row r="63">
          <cell r="K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</row>
        <row r="65">
          <cell r="K65">
            <v>0</v>
          </cell>
        </row>
        <row r="66">
          <cell r="K66">
            <v>0</v>
          </cell>
        </row>
        <row r="67">
          <cell r="K67">
            <v>0</v>
          </cell>
        </row>
        <row r="68">
          <cell r="K68">
            <v>0</v>
          </cell>
        </row>
        <row r="69">
          <cell r="K69">
            <v>0</v>
          </cell>
        </row>
        <row r="70">
          <cell r="J70">
            <v>4353</v>
          </cell>
          <cell r="K70">
            <v>4353</v>
          </cell>
        </row>
        <row r="71"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3401159</v>
          </cell>
          <cell r="J71">
            <v>177568</v>
          </cell>
          <cell r="K71">
            <v>3578727</v>
          </cell>
        </row>
      </sheetData>
      <sheetData sheetId="8">
        <row r="8">
          <cell r="D8">
            <v>10632020</v>
          </cell>
          <cell r="E8">
            <v>0</v>
          </cell>
          <cell r="F8">
            <v>4335465</v>
          </cell>
          <cell r="G8">
            <v>6296555</v>
          </cell>
          <cell r="H8">
            <v>5032365</v>
          </cell>
          <cell r="I8">
            <v>7540440</v>
          </cell>
          <cell r="J8">
            <v>1264190</v>
          </cell>
        </row>
        <row r="9">
          <cell r="G9">
            <v>0</v>
          </cell>
          <cell r="J9">
            <v>0</v>
          </cell>
        </row>
        <row r="10">
          <cell r="G10">
            <v>0</v>
          </cell>
          <cell r="J10">
            <v>0</v>
          </cell>
        </row>
        <row r="11">
          <cell r="D11">
            <v>10632020</v>
          </cell>
          <cell r="F11">
            <v>4335465</v>
          </cell>
          <cell r="G11">
            <v>6296555</v>
          </cell>
          <cell r="H11">
            <v>5032365</v>
          </cell>
          <cell r="I11">
            <v>7540440</v>
          </cell>
          <cell r="J11">
            <v>1264190</v>
          </cell>
        </row>
        <row r="12">
          <cell r="G12">
            <v>0</v>
          </cell>
          <cell r="J12">
            <v>0</v>
          </cell>
        </row>
        <row r="13">
          <cell r="G13">
            <v>0</v>
          </cell>
          <cell r="J13">
            <v>0</v>
          </cell>
        </row>
        <row r="14">
          <cell r="G14">
            <v>0</v>
          </cell>
          <cell r="J14">
            <v>0</v>
          </cell>
        </row>
        <row r="15">
          <cell r="G15">
            <v>0</v>
          </cell>
          <cell r="J15">
            <v>0</v>
          </cell>
        </row>
        <row r="16">
          <cell r="G16">
            <v>0</v>
          </cell>
          <cell r="J16">
            <v>0</v>
          </cell>
        </row>
        <row r="17">
          <cell r="G17">
            <v>0</v>
          </cell>
          <cell r="J17">
            <v>0</v>
          </cell>
        </row>
        <row r="18"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</row>
        <row r="19">
          <cell r="G19">
            <v>0</v>
          </cell>
          <cell r="J19">
            <v>0</v>
          </cell>
        </row>
        <row r="20">
          <cell r="G20">
            <v>0</v>
          </cell>
          <cell r="J20">
            <v>0</v>
          </cell>
        </row>
        <row r="21">
          <cell r="G21">
            <v>0</v>
          </cell>
          <cell r="J21">
            <v>0</v>
          </cell>
        </row>
        <row r="22">
          <cell r="G22">
            <v>0</v>
          </cell>
          <cell r="J22">
            <v>0</v>
          </cell>
        </row>
        <row r="23">
          <cell r="G23">
            <v>0</v>
          </cell>
          <cell r="J23">
            <v>0</v>
          </cell>
        </row>
        <row r="24">
          <cell r="D24">
            <v>81131</v>
          </cell>
          <cell r="F24">
            <v>33083</v>
          </cell>
          <cell r="G24">
            <v>48048</v>
          </cell>
          <cell r="H24">
            <v>48048</v>
          </cell>
          <cell r="J24">
            <v>0</v>
          </cell>
        </row>
        <row r="25">
          <cell r="D25">
            <v>10713151</v>
          </cell>
          <cell r="E25">
            <v>0</v>
          </cell>
          <cell r="F25">
            <v>4368548</v>
          </cell>
          <cell r="G25">
            <v>6344603</v>
          </cell>
          <cell r="H25">
            <v>5080413</v>
          </cell>
          <cell r="I25">
            <v>7540440</v>
          </cell>
          <cell r="J25">
            <v>1264190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1264190</v>
          </cell>
          <cell r="K54">
            <v>1264190</v>
          </cell>
        </row>
        <row r="55">
          <cell r="K55">
            <v>0</v>
          </cell>
        </row>
        <row r="56">
          <cell r="K56">
            <v>0</v>
          </cell>
        </row>
        <row r="57">
          <cell r="J57">
            <v>1264190</v>
          </cell>
          <cell r="K57">
            <v>1264190</v>
          </cell>
        </row>
        <row r="58">
          <cell r="K58">
            <v>0</v>
          </cell>
        </row>
        <row r="59">
          <cell r="K59">
            <v>0</v>
          </cell>
        </row>
        <row r="60">
          <cell r="K60">
            <v>0</v>
          </cell>
        </row>
        <row r="61">
          <cell r="K61">
            <v>0</v>
          </cell>
        </row>
        <row r="62">
          <cell r="K62">
            <v>0</v>
          </cell>
        </row>
        <row r="63">
          <cell r="K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</row>
        <row r="65">
          <cell r="K65">
            <v>0</v>
          </cell>
        </row>
        <row r="66">
          <cell r="K66">
            <v>0</v>
          </cell>
        </row>
        <row r="67">
          <cell r="K67">
            <v>0</v>
          </cell>
        </row>
        <row r="68">
          <cell r="K68">
            <v>0</v>
          </cell>
        </row>
        <row r="69">
          <cell r="K69">
            <v>0</v>
          </cell>
        </row>
        <row r="70">
          <cell r="J70">
            <v>0</v>
          </cell>
          <cell r="K70">
            <v>0</v>
          </cell>
        </row>
        <row r="71"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1264190</v>
          </cell>
          <cell r="K71">
            <v>1264190</v>
          </cell>
        </row>
      </sheetData>
      <sheetData sheetId="9">
        <row r="8"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</row>
        <row r="9">
          <cell r="G9">
            <v>0</v>
          </cell>
          <cell r="J9">
            <v>0</v>
          </cell>
        </row>
        <row r="10">
          <cell r="G10">
            <v>0</v>
          </cell>
          <cell r="J10">
            <v>0</v>
          </cell>
        </row>
        <row r="11">
          <cell r="G11">
            <v>0</v>
          </cell>
          <cell r="J11">
            <v>0</v>
          </cell>
        </row>
        <row r="12">
          <cell r="G12">
            <v>0</v>
          </cell>
          <cell r="J12">
            <v>0</v>
          </cell>
        </row>
        <row r="13">
          <cell r="G13">
            <v>0</v>
          </cell>
          <cell r="J13">
            <v>0</v>
          </cell>
        </row>
        <row r="14">
          <cell r="G14">
            <v>0</v>
          </cell>
          <cell r="J14">
            <v>0</v>
          </cell>
        </row>
        <row r="15">
          <cell r="G15">
            <v>0</v>
          </cell>
          <cell r="J15">
            <v>0</v>
          </cell>
        </row>
        <row r="16">
          <cell r="G16">
            <v>0</v>
          </cell>
          <cell r="J16">
            <v>0</v>
          </cell>
        </row>
        <row r="17">
          <cell r="G17">
            <v>0</v>
          </cell>
          <cell r="J17">
            <v>0</v>
          </cell>
        </row>
        <row r="18"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</row>
        <row r="19">
          <cell r="G19">
            <v>0</v>
          </cell>
          <cell r="J19">
            <v>0</v>
          </cell>
        </row>
        <row r="20">
          <cell r="G20">
            <v>0</v>
          </cell>
          <cell r="J20">
            <v>0</v>
          </cell>
        </row>
        <row r="21">
          <cell r="G21">
            <v>0</v>
          </cell>
          <cell r="J21">
            <v>0</v>
          </cell>
        </row>
        <row r="22">
          <cell r="G22">
            <v>0</v>
          </cell>
          <cell r="J22">
            <v>0</v>
          </cell>
        </row>
        <row r="23">
          <cell r="G23">
            <v>0</v>
          </cell>
          <cell r="J23">
            <v>0</v>
          </cell>
        </row>
        <row r="24">
          <cell r="D24">
            <v>10276619</v>
          </cell>
          <cell r="E24">
            <v>15714800</v>
          </cell>
          <cell r="G24">
            <v>25991419</v>
          </cell>
          <cell r="H24">
            <v>13016520</v>
          </cell>
          <cell r="I24">
            <v>3531858</v>
          </cell>
          <cell r="J24">
            <v>12974899</v>
          </cell>
        </row>
        <row r="25">
          <cell r="D25">
            <v>10276619</v>
          </cell>
          <cell r="E25">
            <v>15714800</v>
          </cell>
          <cell r="F25">
            <v>0</v>
          </cell>
          <cell r="G25">
            <v>25991419</v>
          </cell>
          <cell r="H25">
            <v>13016520</v>
          </cell>
          <cell r="I25">
            <v>3531858</v>
          </cell>
          <cell r="J25">
            <v>12974899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</row>
        <row r="55">
          <cell r="K55">
            <v>0</v>
          </cell>
        </row>
        <row r="56">
          <cell r="K56">
            <v>0</v>
          </cell>
        </row>
        <row r="57">
          <cell r="K57">
            <v>0</v>
          </cell>
        </row>
        <row r="58">
          <cell r="K58">
            <v>0</v>
          </cell>
        </row>
        <row r="59">
          <cell r="K59">
            <v>0</v>
          </cell>
        </row>
        <row r="60">
          <cell r="K60">
            <v>0</v>
          </cell>
        </row>
        <row r="61">
          <cell r="K61">
            <v>0</v>
          </cell>
        </row>
        <row r="62">
          <cell r="K62">
            <v>0</v>
          </cell>
        </row>
        <row r="63">
          <cell r="K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</row>
        <row r="65">
          <cell r="K65">
            <v>0</v>
          </cell>
        </row>
        <row r="66">
          <cell r="K66">
            <v>0</v>
          </cell>
        </row>
        <row r="67">
          <cell r="K67">
            <v>0</v>
          </cell>
        </row>
        <row r="68">
          <cell r="K68">
            <v>0</v>
          </cell>
        </row>
        <row r="69">
          <cell r="K69">
            <v>0</v>
          </cell>
        </row>
        <row r="70">
          <cell r="F70">
            <v>12974899</v>
          </cell>
          <cell r="K70">
            <v>12974899</v>
          </cell>
        </row>
        <row r="71">
          <cell r="D71">
            <v>0</v>
          </cell>
          <cell r="E71">
            <v>0</v>
          </cell>
          <cell r="F71">
            <v>12974899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12974899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66"/>
  <sheetViews>
    <sheetView tabSelected="1" workbookViewId="0"/>
  </sheetViews>
  <sheetFormatPr defaultColWidth="8.875" defaultRowHeight="11.25" x14ac:dyDescent="0.15"/>
  <cols>
    <col min="1" max="1" width="33.875" style="11" customWidth="1"/>
    <col min="2" max="2" width="18.875" style="11" customWidth="1"/>
    <col min="3" max="3" width="8.875" style="11" hidden="1" customWidth="1"/>
    <col min="4" max="4" width="33.875" style="11" customWidth="1"/>
    <col min="5" max="7" width="18.875" style="11" customWidth="1"/>
    <col min="8" max="16384" width="8.875" style="11"/>
  </cols>
  <sheetData>
    <row r="1" spans="1:5" ht="17.100000000000001" customHeight="1" x14ac:dyDescent="0.15">
      <c r="E1" s="10" t="s">
        <v>0</v>
      </c>
    </row>
    <row r="2" spans="1:5" ht="21" x14ac:dyDescent="0.15">
      <c r="A2" s="37" t="s">
        <v>1</v>
      </c>
      <c r="B2" s="38"/>
      <c r="C2" s="38"/>
      <c r="D2" s="38"/>
      <c r="E2" s="38"/>
    </row>
    <row r="3" spans="1:5" ht="13.5" x14ac:dyDescent="0.15">
      <c r="A3" s="39" t="s">
        <v>2</v>
      </c>
      <c r="B3" s="38"/>
      <c r="C3" s="38"/>
      <c r="D3" s="38"/>
      <c r="E3" s="38"/>
    </row>
    <row r="4" spans="1:5" ht="17.100000000000001" customHeight="1" x14ac:dyDescent="0.15">
      <c r="E4" s="12" t="s">
        <v>3</v>
      </c>
    </row>
    <row r="5" spans="1:5" ht="27" customHeight="1" x14ac:dyDescent="0.15">
      <c r="A5" s="6" t="s">
        <v>4</v>
      </c>
      <c r="B5" s="6" t="s">
        <v>5</v>
      </c>
      <c r="C5" s="6"/>
      <c r="D5" s="6" t="s">
        <v>4</v>
      </c>
      <c r="E5" s="6" t="s">
        <v>5</v>
      </c>
    </row>
    <row r="6" spans="1:5" ht="17.100000000000001" customHeight="1" x14ac:dyDescent="0.15">
      <c r="A6" s="2" t="s">
        <v>6</v>
      </c>
      <c r="B6" s="3"/>
      <c r="C6" s="3"/>
      <c r="D6" s="2" t="s">
        <v>53</v>
      </c>
      <c r="E6" s="3"/>
    </row>
    <row r="7" spans="1:5" ht="17.100000000000001" customHeight="1" x14ac:dyDescent="0.15">
      <c r="A7" s="2" t="s">
        <v>7</v>
      </c>
      <c r="B7" s="7">
        <v>197184</v>
      </c>
      <c r="C7" s="3"/>
      <c r="D7" s="2" t="s">
        <v>54</v>
      </c>
      <c r="E7" s="7">
        <v>77925</v>
      </c>
    </row>
    <row r="8" spans="1:5" ht="17.100000000000001" customHeight="1" x14ac:dyDescent="0.15">
      <c r="A8" s="2" t="s">
        <v>8</v>
      </c>
      <c r="B8" s="7">
        <v>186611</v>
      </c>
      <c r="C8" s="3"/>
      <c r="D8" s="2" t="s">
        <v>55</v>
      </c>
      <c r="E8" s="7">
        <v>51922</v>
      </c>
    </row>
    <row r="9" spans="1:5" ht="17.100000000000001" customHeight="1" x14ac:dyDescent="0.15">
      <c r="A9" s="2" t="s">
        <v>9</v>
      </c>
      <c r="B9" s="7">
        <v>44920</v>
      </c>
      <c r="C9" s="3"/>
      <c r="D9" s="2" t="s">
        <v>56</v>
      </c>
      <c r="E9" s="7">
        <v>141</v>
      </c>
    </row>
    <row r="10" spans="1:5" ht="17.100000000000001" customHeight="1" x14ac:dyDescent="0.15">
      <c r="A10" s="2" t="s">
        <v>10</v>
      </c>
      <c r="B10" s="7">
        <v>17204</v>
      </c>
      <c r="C10" s="3"/>
      <c r="D10" s="2" t="s">
        <v>57</v>
      </c>
      <c r="E10" s="7">
        <v>9552</v>
      </c>
    </row>
    <row r="11" spans="1:5" ht="17.100000000000001" customHeight="1" x14ac:dyDescent="0.15">
      <c r="A11" s="2" t="s">
        <v>11</v>
      </c>
      <c r="B11" s="7" t="s">
        <v>12</v>
      </c>
      <c r="C11" s="3"/>
      <c r="D11" s="2" t="s">
        <v>58</v>
      </c>
      <c r="E11" s="7" t="s">
        <v>12</v>
      </c>
    </row>
    <row r="12" spans="1:5" ht="17.100000000000001" customHeight="1" x14ac:dyDescent="0.15">
      <c r="A12" s="2" t="s">
        <v>13</v>
      </c>
      <c r="B12" s="7">
        <v>59269</v>
      </c>
      <c r="C12" s="3"/>
      <c r="D12" s="2" t="s">
        <v>49</v>
      </c>
      <c r="E12" s="7">
        <v>16309</v>
      </c>
    </row>
    <row r="13" spans="1:5" ht="17.100000000000001" customHeight="1" x14ac:dyDescent="0.15">
      <c r="A13" s="2" t="s">
        <v>14</v>
      </c>
      <c r="B13" s="7">
        <v>-33636</v>
      </c>
      <c r="C13" s="3"/>
      <c r="D13" s="2" t="s">
        <v>59</v>
      </c>
      <c r="E13" s="7">
        <v>7828</v>
      </c>
    </row>
    <row r="14" spans="1:5" ht="17.100000000000001" customHeight="1" x14ac:dyDescent="0.15">
      <c r="A14" s="2" t="s">
        <v>15</v>
      </c>
      <c r="B14" s="7">
        <v>3652</v>
      </c>
      <c r="C14" s="3"/>
      <c r="D14" s="2" t="s">
        <v>60</v>
      </c>
      <c r="E14" s="7">
        <v>4888</v>
      </c>
    </row>
    <row r="15" spans="1:5" ht="17.100000000000001" customHeight="1" x14ac:dyDescent="0.15">
      <c r="A15" s="2" t="s">
        <v>16</v>
      </c>
      <c r="B15" s="7">
        <v>-2138</v>
      </c>
      <c r="C15" s="3"/>
      <c r="D15" s="2" t="s">
        <v>61</v>
      </c>
      <c r="E15" s="7">
        <v>1719</v>
      </c>
    </row>
    <row r="16" spans="1:5" ht="17.100000000000001" customHeight="1" x14ac:dyDescent="0.15">
      <c r="A16" s="2" t="s">
        <v>17</v>
      </c>
      <c r="B16" s="7" t="s">
        <v>12</v>
      </c>
      <c r="C16" s="3"/>
      <c r="D16" s="2" t="s">
        <v>62</v>
      </c>
      <c r="E16" s="7" t="s">
        <v>12</v>
      </c>
    </row>
    <row r="17" spans="1:5" ht="17.100000000000001" customHeight="1" x14ac:dyDescent="0.15">
      <c r="A17" s="2" t="s">
        <v>18</v>
      </c>
      <c r="B17" s="7" t="s">
        <v>12</v>
      </c>
      <c r="C17" s="3"/>
      <c r="D17" s="2" t="s">
        <v>63</v>
      </c>
      <c r="E17" s="7" t="s">
        <v>12</v>
      </c>
    </row>
    <row r="18" spans="1:5" ht="17.100000000000001" customHeight="1" x14ac:dyDescent="0.15">
      <c r="A18" s="2" t="s">
        <v>19</v>
      </c>
      <c r="B18" s="7" t="s">
        <v>12</v>
      </c>
      <c r="C18" s="3"/>
      <c r="D18" s="2" t="s">
        <v>64</v>
      </c>
      <c r="E18" s="7">
        <v>1</v>
      </c>
    </row>
    <row r="19" spans="1:5" ht="17.100000000000001" customHeight="1" x14ac:dyDescent="0.15">
      <c r="A19" s="2" t="s">
        <v>20</v>
      </c>
      <c r="B19" s="7" t="s">
        <v>12</v>
      </c>
      <c r="C19" s="3"/>
      <c r="D19" s="2" t="s">
        <v>65</v>
      </c>
      <c r="E19" s="7">
        <v>572</v>
      </c>
    </row>
    <row r="20" spans="1:5" ht="17.100000000000001" customHeight="1" x14ac:dyDescent="0.15">
      <c r="A20" s="2" t="s">
        <v>21</v>
      </c>
      <c r="B20" s="7" t="s">
        <v>12</v>
      </c>
      <c r="C20" s="3"/>
      <c r="D20" s="2" t="s">
        <v>66</v>
      </c>
      <c r="E20" s="7">
        <v>519</v>
      </c>
    </row>
    <row r="21" spans="1:5" ht="17.100000000000001" customHeight="1" x14ac:dyDescent="0.15">
      <c r="A21" s="2" t="s">
        <v>22</v>
      </c>
      <c r="B21" s="7" t="s">
        <v>12</v>
      </c>
      <c r="C21" s="3"/>
      <c r="D21" s="2" t="s">
        <v>49</v>
      </c>
      <c r="E21" s="7">
        <v>128</v>
      </c>
    </row>
    <row r="22" spans="1:5" ht="17.100000000000001" customHeight="1" x14ac:dyDescent="0.15">
      <c r="A22" s="2" t="s">
        <v>23</v>
      </c>
      <c r="B22" s="7">
        <v>484</v>
      </c>
      <c r="C22" s="3"/>
      <c r="D22" s="1" t="s">
        <v>67</v>
      </c>
      <c r="E22" s="4">
        <v>85752</v>
      </c>
    </row>
    <row r="23" spans="1:5" ht="17.100000000000001" customHeight="1" x14ac:dyDescent="0.15">
      <c r="A23" s="2" t="s">
        <v>24</v>
      </c>
      <c r="B23" s="7">
        <v>-270</v>
      </c>
      <c r="C23" s="3"/>
      <c r="D23" s="2" t="s">
        <v>68</v>
      </c>
      <c r="E23" s="3"/>
    </row>
    <row r="24" spans="1:5" ht="17.100000000000001" customHeight="1" x14ac:dyDescent="0.15">
      <c r="A24" s="2" t="s">
        <v>25</v>
      </c>
      <c r="B24" s="7">
        <v>356</v>
      </c>
      <c r="C24" s="3"/>
      <c r="D24" s="2" t="s">
        <v>69</v>
      </c>
      <c r="E24" s="7">
        <v>201396</v>
      </c>
    </row>
    <row r="25" spans="1:5" ht="17.100000000000001" customHeight="1" x14ac:dyDescent="0.15">
      <c r="A25" s="2" t="s">
        <v>26</v>
      </c>
      <c r="B25" s="7">
        <v>136780</v>
      </c>
      <c r="C25" s="3"/>
      <c r="D25" s="2" t="s">
        <v>70</v>
      </c>
      <c r="E25" s="7">
        <v>-75593</v>
      </c>
    </row>
    <row r="26" spans="1:5" ht="17.100000000000001" customHeight="1" x14ac:dyDescent="0.15">
      <c r="A26" s="2" t="s">
        <v>10</v>
      </c>
      <c r="B26" s="7">
        <v>10288</v>
      </c>
      <c r="C26" s="3"/>
      <c r="D26" s="2" t="s">
        <v>71</v>
      </c>
      <c r="E26" s="7" t="s">
        <v>12</v>
      </c>
    </row>
    <row r="27" spans="1:5" ht="17.100000000000001" customHeight="1" x14ac:dyDescent="0.15">
      <c r="A27" s="2" t="s">
        <v>13</v>
      </c>
      <c r="B27" s="7">
        <v>3384</v>
      </c>
      <c r="C27" s="3"/>
      <c r="D27" s="3"/>
      <c r="E27" s="3"/>
    </row>
    <row r="28" spans="1:5" ht="17.100000000000001" customHeight="1" x14ac:dyDescent="0.15">
      <c r="A28" s="2" t="s">
        <v>14</v>
      </c>
      <c r="B28" s="7">
        <v>-1788</v>
      </c>
      <c r="C28" s="3"/>
      <c r="D28" s="3"/>
      <c r="E28" s="3"/>
    </row>
    <row r="29" spans="1:5" ht="17.100000000000001" customHeight="1" x14ac:dyDescent="0.15">
      <c r="A29" s="2" t="s">
        <v>15</v>
      </c>
      <c r="B29" s="7">
        <v>313344</v>
      </c>
      <c r="C29" s="3"/>
      <c r="D29" s="3"/>
      <c r="E29" s="3"/>
    </row>
    <row r="30" spans="1:5" ht="17.100000000000001" customHeight="1" x14ac:dyDescent="0.15">
      <c r="A30" s="2" t="s">
        <v>16</v>
      </c>
      <c r="B30" s="7">
        <v>-191966</v>
      </c>
      <c r="C30" s="3"/>
      <c r="D30" s="3"/>
      <c r="E30" s="3"/>
    </row>
    <row r="31" spans="1:5" ht="17.100000000000001" customHeight="1" x14ac:dyDescent="0.15">
      <c r="A31" s="2" t="s">
        <v>23</v>
      </c>
      <c r="B31" s="7">
        <v>5</v>
      </c>
      <c r="C31" s="3"/>
      <c r="D31" s="3"/>
      <c r="E31" s="3"/>
    </row>
    <row r="32" spans="1:5" ht="17.100000000000001" customHeight="1" x14ac:dyDescent="0.15">
      <c r="A32" s="2" t="s">
        <v>24</v>
      </c>
      <c r="B32" s="7" t="s">
        <v>12</v>
      </c>
      <c r="C32" s="3"/>
      <c r="D32" s="3"/>
      <c r="E32" s="3"/>
    </row>
    <row r="33" spans="1:5" ht="17.100000000000001" customHeight="1" x14ac:dyDescent="0.15">
      <c r="A33" s="2" t="s">
        <v>25</v>
      </c>
      <c r="B33" s="7">
        <v>3514</v>
      </c>
      <c r="C33" s="3"/>
      <c r="D33" s="3"/>
      <c r="E33" s="3"/>
    </row>
    <row r="34" spans="1:5" ht="17.100000000000001" customHeight="1" x14ac:dyDescent="0.15">
      <c r="A34" s="2" t="s">
        <v>27</v>
      </c>
      <c r="B34" s="7">
        <v>13416</v>
      </c>
      <c r="C34" s="3"/>
      <c r="D34" s="3"/>
      <c r="E34" s="3"/>
    </row>
    <row r="35" spans="1:5" ht="17.100000000000001" customHeight="1" x14ac:dyDescent="0.15">
      <c r="A35" s="2" t="s">
        <v>28</v>
      </c>
      <c r="B35" s="7">
        <v>-8504</v>
      </c>
      <c r="C35" s="3"/>
      <c r="D35" s="3"/>
      <c r="E35" s="3"/>
    </row>
    <row r="36" spans="1:5" ht="17.100000000000001" customHeight="1" x14ac:dyDescent="0.15">
      <c r="A36" s="2" t="s">
        <v>29</v>
      </c>
      <c r="B36" s="7">
        <v>7563</v>
      </c>
      <c r="C36" s="3"/>
      <c r="D36" s="3"/>
      <c r="E36" s="3"/>
    </row>
    <row r="37" spans="1:5" ht="17.100000000000001" customHeight="1" x14ac:dyDescent="0.15">
      <c r="A37" s="2" t="s">
        <v>30</v>
      </c>
      <c r="B37" s="7" t="s">
        <v>12</v>
      </c>
      <c r="C37" s="3"/>
      <c r="D37" s="3"/>
      <c r="E37" s="3"/>
    </row>
    <row r="38" spans="1:5" ht="17.100000000000001" customHeight="1" x14ac:dyDescent="0.15">
      <c r="A38" s="2" t="s">
        <v>31</v>
      </c>
      <c r="B38" s="7">
        <v>7563</v>
      </c>
      <c r="C38" s="3"/>
      <c r="D38" s="3"/>
      <c r="E38" s="3"/>
    </row>
    <row r="39" spans="1:5" ht="17.100000000000001" customHeight="1" x14ac:dyDescent="0.15">
      <c r="A39" s="2" t="s">
        <v>32</v>
      </c>
      <c r="B39" s="7">
        <v>3011</v>
      </c>
      <c r="C39" s="3"/>
      <c r="D39" s="3"/>
      <c r="E39" s="3"/>
    </row>
    <row r="40" spans="1:5" ht="17.100000000000001" customHeight="1" x14ac:dyDescent="0.15">
      <c r="A40" s="2" t="s">
        <v>33</v>
      </c>
      <c r="B40" s="7">
        <v>160</v>
      </c>
      <c r="C40" s="3"/>
      <c r="D40" s="3"/>
      <c r="E40" s="3"/>
    </row>
    <row r="41" spans="1:5" ht="17.100000000000001" customHeight="1" x14ac:dyDescent="0.15">
      <c r="A41" s="2" t="s">
        <v>34</v>
      </c>
      <c r="B41" s="7">
        <v>114</v>
      </c>
      <c r="C41" s="3"/>
      <c r="D41" s="3"/>
      <c r="E41" s="3"/>
    </row>
    <row r="42" spans="1:5" ht="17.100000000000001" customHeight="1" x14ac:dyDescent="0.15">
      <c r="A42" s="2" t="s">
        <v>35</v>
      </c>
      <c r="B42" s="7">
        <v>47</v>
      </c>
      <c r="C42" s="3"/>
      <c r="D42" s="3"/>
      <c r="E42" s="3"/>
    </row>
    <row r="43" spans="1:5" ht="17.100000000000001" customHeight="1" x14ac:dyDescent="0.15">
      <c r="A43" s="2" t="s">
        <v>23</v>
      </c>
      <c r="B43" s="7" t="s">
        <v>12</v>
      </c>
      <c r="C43" s="3"/>
      <c r="D43" s="3"/>
      <c r="E43" s="3"/>
    </row>
    <row r="44" spans="1:5" ht="17.100000000000001" customHeight="1" x14ac:dyDescent="0.15">
      <c r="A44" s="2" t="s">
        <v>36</v>
      </c>
      <c r="B44" s="7">
        <v>881</v>
      </c>
      <c r="C44" s="3"/>
      <c r="D44" s="3"/>
      <c r="E44" s="3"/>
    </row>
    <row r="45" spans="1:5" ht="17.100000000000001" customHeight="1" x14ac:dyDescent="0.15">
      <c r="A45" s="2" t="s">
        <v>37</v>
      </c>
      <c r="B45" s="7">
        <v>276</v>
      </c>
      <c r="C45" s="3"/>
      <c r="D45" s="3"/>
      <c r="E45" s="3"/>
    </row>
    <row r="46" spans="1:5" ht="17.100000000000001" customHeight="1" x14ac:dyDescent="0.15">
      <c r="A46" s="2" t="s">
        <v>38</v>
      </c>
      <c r="B46" s="7">
        <v>1762</v>
      </c>
      <c r="C46" s="3"/>
      <c r="D46" s="3"/>
      <c r="E46" s="3"/>
    </row>
    <row r="47" spans="1:5" ht="17.100000000000001" customHeight="1" x14ac:dyDescent="0.15">
      <c r="A47" s="2" t="s">
        <v>39</v>
      </c>
      <c r="B47" s="7" t="s">
        <v>12</v>
      </c>
      <c r="C47" s="3"/>
      <c r="D47" s="3"/>
      <c r="E47" s="3"/>
    </row>
    <row r="48" spans="1:5" ht="17.100000000000001" customHeight="1" x14ac:dyDescent="0.15">
      <c r="A48" s="2" t="s">
        <v>23</v>
      </c>
      <c r="B48" s="7">
        <v>1762</v>
      </c>
      <c r="C48" s="3"/>
      <c r="D48" s="3"/>
      <c r="E48" s="3"/>
    </row>
    <row r="49" spans="1:5" ht="17.100000000000001" customHeight="1" x14ac:dyDescent="0.15">
      <c r="A49" s="2" t="s">
        <v>31</v>
      </c>
      <c r="B49" s="7">
        <v>79</v>
      </c>
      <c r="C49" s="3"/>
      <c r="D49" s="3"/>
      <c r="E49" s="3"/>
    </row>
    <row r="50" spans="1:5" ht="17.100000000000001" customHeight="1" x14ac:dyDescent="0.15">
      <c r="A50" s="2" t="s">
        <v>40</v>
      </c>
      <c r="B50" s="7">
        <v>-148</v>
      </c>
      <c r="C50" s="3"/>
      <c r="D50" s="3"/>
      <c r="E50" s="3"/>
    </row>
    <row r="51" spans="1:5" ht="17.100000000000001" customHeight="1" x14ac:dyDescent="0.15">
      <c r="A51" s="2" t="s">
        <v>41</v>
      </c>
      <c r="B51" s="7">
        <v>14372</v>
      </c>
      <c r="C51" s="3"/>
      <c r="D51" s="3"/>
      <c r="E51" s="3"/>
    </row>
    <row r="52" spans="1:5" ht="17.100000000000001" customHeight="1" x14ac:dyDescent="0.15">
      <c r="A52" s="2" t="s">
        <v>42</v>
      </c>
      <c r="B52" s="7">
        <v>9146</v>
      </c>
      <c r="C52" s="3"/>
      <c r="D52" s="3"/>
      <c r="E52" s="3"/>
    </row>
    <row r="53" spans="1:5" ht="17.100000000000001" customHeight="1" x14ac:dyDescent="0.15">
      <c r="A53" s="2" t="s">
        <v>43</v>
      </c>
      <c r="B53" s="7">
        <v>988</v>
      </c>
      <c r="C53" s="3"/>
      <c r="D53" s="3"/>
      <c r="E53" s="3"/>
    </row>
    <row r="54" spans="1:5" ht="17.100000000000001" customHeight="1" x14ac:dyDescent="0.15">
      <c r="A54" s="2" t="s">
        <v>44</v>
      </c>
      <c r="B54" s="7">
        <v>1</v>
      </c>
      <c r="C54" s="3"/>
      <c r="D54" s="3"/>
      <c r="E54" s="3"/>
    </row>
    <row r="55" spans="1:5" ht="17.100000000000001" customHeight="1" x14ac:dyDescent="0.15">
      <c r="A55" s="2" t="s">
        <v>45</v>
      </c>
      <c r="B55" s="7">
        <v>4211</v>
      </c>
      <c r="C55" s="3"/>
      <c r="D55" s="3"/>
      <c r="E55" s="3"/>
    </row>
    <row r="56" spans="1:5" ht="17.100000000000001" customHeight="1" x14ac:dyDescent="0.15">
      <c r="A56" s="2" t="s">
        <v>46</v>
      </c>
      <c r="B56" s="7">
        <v>4167</v>
      </c>
      <c r="C56" s="3"/>
      <c r="D56" s="3"/>
      <c r="E56" s="3"/>
    </row>
    <row r="57" spans="1:5" ht="17.100000000000001" customHeight="1" x14ac:dyDescent="0.15">
      <c r="A57" s="2" t="s">
        <v>47</v>
      </c>
      <c r="B57" s="7">
        <v>44</v>
      </c>
      <c r="C57" s="3"/>
      <c r="D57" s="3"/>
      <c r="E57" s="3"/>
    </row>
    <row r="58" spans="1:5" ht="17.100000000000001" customHeight="1" x14ac:dyDescent="0.15">
      <c r="A58" s="2" t="s">
        <v>48</v>
      </c>
      <c r="B58" s="7">
        <v>51</v>
      </c>
      <c r="C58" s="3"/>
      <c r="D58" s="3"/>
      <c r="E58" s="3"/>
    </row>
    <row r="59" spans="1:5" ht="17.100000000000001" customHeight="1" x14ac:dyDescent="0.15">
      <c r="A59" s="2" t="s">
        <v>49</v>
      </c>
      <c r="B59" s="7">
        <v>0</v>
      </c>
      <c r="C59" s="3"/>
      <c r="D59" s="3"/>
      <c r="E59" s="3"/>
    </row>
    <row r="60" spans="1:5" ht="17.100000000000001" customHeight="1" x14ac:dyDescent="0.15">
      <c r="A60" s="2" t="s">
        <v>50</v>
      </c>
      <c r="B60" s="7">
        <v>-25</v>
      </c>
      <c r="C60" s="3"/>
      <c r="D60" s="3"/>
      <c r="E60" s="3"/>
    </row>
    <row r="61" spans="1:5" ht="17.100000000000001" customHeight="1" x14ac:dyDescent="0.15">
      <c r="A61" s="2" t="s">
        <v>51</v>
      </c>
      <c r="B61" s="7" t="s">
        <v>12</v>
      </c>
      <c r="C61" s="3"/>
      <c r="D61" s="1" t="s">
        <v>72</v>
      </c>
      <c r="E61" s="4">
        <v>125804</v>
      </c>
    </row>
    <row r="62" spans="1:5" ht="17.100000000000001" customHeight="1" x14ac:dyDescent="0.15">
      <c r="A62" s="1" t="s">
        <v>52</v>
      </c>
      <c r="B62" s="4">
        <v>211556</v>
      </c>
      <c r="C62" s="8"/>
      <c r="D62" s="1" t="s">
        <v>73</v>
      </c>
      <c r="E62" s="4">
        <v>211556</v>
      </c>
    </row>
    <row r="63" spans="1:5" ht="17.100000000000001" customHeight="1" x14ac:dyDescent="0.15">
      <c r="A63" s="5"/>
      <c r="B63" s="5"/>
      <c r="C63" s="5"/>
      <c r="D63" s="5"/>
      <c r="E63" s="5"/>
    </row>
    <row r="64" spans="1:5" x14ac:dyDescent="0.15">
      <c r="A64" s="9"/>
    </row>
    <row r="65" spans="1:1" x14ac:dyDescent="0.15">
      <c r="A65" s="9"/>
    </row>
    <row r="66" spans="1:1" x14ac:dyDescent="0.15">
      <c r="A66" s="9"/>
    </row>
  </sheetData>
  <mergeCells count="2">
    <mergeCell ref="A2:E2"/>
    <mergeCell ref="A3:E3"/>
  </mergeCells>
  <phoneticPr fontId="9"/>
  <printOptions horizontalCentered="1"/>
  <pageMargins left="0.3888888888888889" right="0.3888888888888889" top="0.3888888888888889" bottom="0.3888888888888889" header="0.19444444444444445" footer="0.19444444444444445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43"/>
  <sheetViews>
    <sheetView workbookViewId="0"/>
  </sheetViews>
  <sheetFormatPr defaultColWidth="8.875" defaultRowHeight="11.25" x14ac:dyDescent="0.15"/>
  <cols>
    <col min="1" max="1" width="42.875" style="11" customWidth="1"/>
    <col min="2" max="3" width="8.875" style="11" hidden="1" customWidth="1"/>
    <col min="4" max="4" width="10.875" style="11" customWidth="1"/>
    <col min="5" max="5" width="15.875" style="11" customWidth="1"/>
    <col min="6" max="7" width="30.875" style="11" customWidth="1"/>
    <col min="8" max="16384" width="8.875" style="11"/>
  </cols>
  <sheetData>
    <row r="1" spans="1:5" ht="17.100000000000001" customHeight="1" x14ac:dyDescent="0.15">
      <c r="E1" s="10" t="s">
        <v>74</v>
      </c>
    </row>
    <row r="2" spans="1:5" ht="21" x14ac:dyDescent="0.15">
      <c r="A2" s="37" t="s">
        <v>75</v>
      </c>
      <c r="B2" s="38"/>
      <c r="C2" s="38"/>
      <c r="D2" s="38"/>
      <c r="E2" s="38"/>
    </row>
    <row r="3" spans="1:5" ht="13.5" x14ac:dyDescent="0.15">
      <c r="A3" s="39" t="s">
        <v>76</v>
      </c>
      <c r="B3" s="38"/>
      <c r="C3" s="38"/>
      <c r="D3" s="38"/>
      <c r="E3" s="38"/>
    </row>
    <row r="4" spans="1:5" ht="13.5" x14ac:dyDescent="0.15">
      <c r="A4" s="39" t="s">
        <v>77</v>
      </c>
      <c r="B4" s="38"/>
      <c r="C4" s="38"/>
      <c r="D4" s="38"/>
      <c r="E4" s="38"/>
    </row>
    <row r="5" spans="1:5" ht="17.100000000000001" customHeight="1" x14ac:dyDescent="0.15">
      <c r="E5" s="12" t="s">
        <v>3</v>
      </c>
    </row>
    <row r="6" spans="1:5" ht="27" customHeight="1" x14ac:dyDescent="0.15">
      <c r="A6" s="40" t="s">
        <v>4</v>
      </c>
      <c r="B6" s="40"/>
      <c r="C6" s="40"/>
      <c r="D6" s="40" t="s">
        <v>5</v>
      </c>
      <c r="E6" s="40"/>
    </row>
    <row r="7" spans="1:5" ht="17.100000000000001" customHeight="1" x14ac:dyDescent="0.15">
      <c r="A7" s="41" t="s">
        <v>78</v>
      </c>
      <c r="B7" s="41"/>
      <c r="C7" s="41"/>
      <c r="D7" s="42">
        <v>61938</v>
      </c>
      <c r="E7" s="43"/>
    </row>
    <row r="8" spans="1:5" ht="17.100000000000001" customHeight="1" x14ac:dyDescent="0.15">
      <c r="A8" s="41" t="s">
        <v>79</v>
      </c>
      <c r="B8" s="41"/>
      <c r="C8" s="41"/>
      <c r="D8" s="42">
        <v>28162</v>
      </c>
      <c r="E8" s="43"/>
    </row>
    <row r="9" spans="1:5" ht="17.100000000000001" customHeight="1" x14ac:dyDescent="0.15">
      <c r="A9" s="41" t="s">
        <v>80</v>
      </c>
      <c r="B9" s="41"/>
      <c r="C9" s="41"/>
      <c r="D9" s="42">
        <v>8998</v>
      </c>
      <c r="E9" s="43"/>
    </row>
    <row r="10" spans="1:5" ht="17.100000000000001" customHeight="1" x14ac:dyDescent="0.15">
      <c r="A10" s="41" t="s">
        <v>81</v>
      </c>
      <c r="B10" s="41"/>
      <c r="C10" s="41"/>
      <c r="D10" s="42">
        <v>8104</v>
      </c>
      <c r="E10" s="43"/>
    </row>
    <row r="11" spans="1:5" ht="17.100000000000001" customHeight="1" x14ac:dyDescent="0.15">
      <c r="A11" s="41" t="s">
        <v>82</v>
      </c>
      <c r="B11" s="41"/>
      <c r="C11" s="41"/>
      <c r="D11" s="42">
        <v>569</v>
      </c>
      <c r="E11" s="43"/>
    </row>
    <row r="12" spans="1:5" ht="17.100000000000001" customHeight="1" x14ac:dyDescent="0.15">
      <c r="A12" s="41" t="s">
        <v>83</v>
      </c>
      <c r="B12" s="41"/>
      <c r="C12" s="41"/>
      <c r="D12" s="42">
        <v>129</v>
      </c>
      <c r="E12" s="43"/>
    </row>
    <row r="13" spans="1:5" ht="17.100000000000001" customHeight="1" x14ac:dyDescent="0.15">
      <c r="A13" s="41" t="s">
        <v>23</v>
      </c>
      <c r="B13" s="41"/>
      <c r="C13" s="41"/>
      <c r="D13" s="42">
        <v>195</v>
      </c>
      <c r="E13" s="43"/>
    </row>
    <row r="14" spans="1:5" ht="17.100000000000001" customHeight="1" x14ac:dyDescent="0.15">
      <c r="A14" s="41" t="s">
        <v>84</v>
      </c>
      <c r="B14" s="41"/>
      <c r="C14" s="41"/>
      <c r="D14" s="42">
        <v>17931</v>
      </c>
      <c r="E14" s="43"/>
    </row>
    <row r="15" spans="1:5" ht="17.100000000000001" customHeight="1" x14ac:dyDescent="0.15">
      <c r="A15" s="41" t="s">
        <v>85</v>
      </c>
      <c r="B15" s="41"/>
      <c r="C15" s="41"/>
      <c r="D15" s="42">
        <v>8450</v>
      </c>
      <c r="E15" s="43"/>
    </row>
    <row r="16" spans="1:5" ht="17.100000000000001" customHeight="1" x14ac:dyDescent="0.15">
      <c r="A16" s="41" t="s">
        <v>86</v>
      </c>
      <c r="B16" s="41"/>
      <c r="C16" s="41"/>
      <c r="D16" s="42">
        <v>788</v>
      </c>
      <c r="E16" s="43"/>
    </row>
    <row r="17" spans="1:5" ht="17.100000000000001" customHeight="1" x14ac:dyDescent="0.15">
      <c r="A17" s="41" t="s">
        <v>87</v>
      </c>
      <c r="B17" s="41"/>
      <c r="C17" s="41"/>
      <c r="D17" s="42">
        <v>8693</v>
      </c>
      <c r="E17" s="43"/>
    </row>
    <row r="18" spans="1:5" ht="17.100000000000001" customHeight="1" x14ac:dyDescent="0.15">
      <c r="A18" s="41" t="s">
        <v>23</v>
      </c>
      <c r="B18" s="41"/>
      <c r="C18" s="41"/>
      <c r="D18" s="42" t="s">
        <v>12</v>
      </c>
      <c r="E18" s="43"/>
    </row>
    <row r="19" spans="1:5" ht="17.100000000000001" customHeight="1" x14ac:dyDescent="0.15">
      <c r="A19" s="41" t="s">
        <v>88</v>
      </c>
      <c r="B19" s="41"/>
      <c r="C19" s="41"/>
      <c r="D19" s="42">
        <v>1233</v>
      </c>
      <c r="E19" s="43"/>
    </row>
    <row r="20" spans="1:5" ht="17.100000000000001" customHeight="1" x14ac:dyDescent="0.15">
      <c r="A20" s="41" t="s">
        <v>89</v>
      </c>
      <c r="B20" s="41"/>
      <c r="C20" s="41"/>
      <c r="D20" s="42">
        <v>518</v>
      </c>
      <c r="E20" s="43"/>
    </row>
    <row r="21" spans="1:5" ht="17.100000000000001" customHeight="1" x14ac:dyDescent="0.15">
      <c r="A21" s="41" t="s">
        <v>90</v>
      </c>
      <c r="B21" s="41"/>
      <c r="C21" s="41"/>
      <c r="D21" s="42">
        <v>8</v>
      </c>
      <c r="E21" s="43"/>
    </row>
    <row r="22" spans="1:5" ht="17.100000000000001" customHeight="1" x14ac:dyDescent="0.15">
      <c r="A22" s="41" t="s">
        <v>23</v>
      </c>
      <c r="B22" s="41"/>
      <c r="C22" s="41"/>
      <c r="D22" s="42">
        <v>706</v>
      </c>
      <c r="E22" s="43"/>
    </row>
    <row r="23" spans="1:5" ht="17.100000000000001" customHeight="1" x14ac:dyDescent="0.15">
      <c r="A23" s="41" t="s">
        <v>91</v>
      </c>
      <c r="B23" s="41"/>
      <c r="C23" s="41"/>
      <c r="D23" s="42">
        <v>33777</v>
      </c>
      <c r="E23" s="43"/>
    </row>
    <row r="24" spans="1:5" ht="17.100000000000001" customHeight="1" x14ac:dyDescent="0.15">
      <c r="A24" s="41" t="s">
        <v>92</v>
      </c>
      <c r="B24" s="41"/>
      <c r="C24" s="41"/>
      <c r="D24" s="42">
        <v>27525</v>
      </c>
      <c r="E24" s="43"/>
    </row>
    <row r="25" spans="1:5" ht="17.100000000000001" customHeight="1" x14ac:dyDescent="0.15">
      <c r="A25" s="41" t="s">
        <v>93</v>
      </c>
      <c r="B25" s="41"/>
      <c r="C25" s="41"/>
      <c r="D25" s="42">
        <v>5686</v>
      </c>
      <c r="E25" s="43"/>
    </row>
    <row r="26" spans="1:5" ht="17.100000000000001" customHeight="1" x14ac:dyDescent="0.15">
      <c r="A26" s="41" t="s">
        <v>31</v>
      </c>
      <c r="B26" s="41"/>
      <c r="C26" s="41"/>
      <c r="D26" s="42">
        <v>565</v>
      </c>
      <c r="E26" s="43"/>
    </row>
    <row r="27" spans="1:5" ht="17.100000000000001" customHeight="1" x14ac:dyDescent="0.15">
      <c r="A27" s="41" t="s">
        <v>94</v>
      </c>
      <c r="B27" s="41"/>
      <c r="C27" s="41"/>
      <c r="D27" s="42">
        <v>7937</v>
      </c>
      <c r="E27" s="43"/>
    </row>
    <row r="28" spans="1:5" ht="17.100000000000001" customHeight="1" x14ac:dyDescent="0.15">
      <c r="A28" s="41" t="s">
        <v>95</v>
      </c>
      <c r="B28" s="41"/>
      <c r="C28" s="41"/>
      <c r="D28" s="42">
        <v>6303</v>
      </c>
      <c r="E28" s="43"/>
    </row>
    <row r="29" spans="1:5" ht="17.100000000000001" customHeight="1" x14ac:dyDescent="0.15">
      <c r="A29" s="41" t="s">
        <v>49</v>
      </c>
      <c r="B29" s="41"/>
      <c r="C29" s="41"/>
      <c r="D29" s="42">
        <v>1634</v>
      </c>
      <c r="E29" s="43"/>
    </row>
    <row r="30" spans="1:5" ht="17.100000000000001" customHeight="1" x14ac:dyDescent="0.15">
      <c r="A30" s="44" t="s">
        <v>96</v>
      </c>
      <c r="B30" s="44"/>
      <c r="C30" s="44"/>
      <c r="D30" s="45">
        <v>54001</v>
      </c>
      <c r="E30" s="46"/>
    </row>
    <row r="31" spans="1:5" ht="17.100000000000001" customHeight="1" x14ac:dyDescent="0.15">
      <c r="A31" s="41" t="s">
        <v>97</v>
      </c>
      <c r="B31" s="41"/>
      <c r="C31" s="41"/>
      <c r="D31" s="42">
        <v>501</v>
      </c>
      <c r="E31" s="43"/>
    </row>
    <row r="32" spans="1:5" ht="17.100000000000001" customHeight="1" x14ac:dyDescent="0.15">
      <c r="A32" s="41" t="s">
        <v>98</v>
      </c>
      <c r="B32" s="41"/>
      <c r="C32" s="41"/>
      <c r="D32" s="42">
        <v>415</v>
      </c>
      <c r="E32" s="43"/>
    </row>
    <row r="33" spans="1:5" ht="17.100000000000001" customHeight="1" x14ac:dyDescent="0.15">
      <c r="A33" s="41" t="s">
        <v>99</v>
      </c>
      <c r="B33" s="41"/>
      <c r="C33" s="41"/>
      <c r="D33" s="42">
        <v>49</v>
      </c>
      <c r="E33" s="43"/>
    </row>
    <row r="34" spans="1:5" ht="17.100000000000001" customHeight="1" x14ac:dyDescent="0.15">
      <c r="A34" s="41" t="s">
        <v>100</v>
      </c>
      <c r="B34" s="41"/>
      <c r="C34" s="41"/>
      <c r="D34" s="42" t="s">
        <v>12</v>
      </c>
      <c r="E34" s="43"/>
    </row>
    <row r="35" spans="1:5" ht="17.100000000000001" customHeight="1" x14ac:dyDescent="0.15">
      <c r="A35" s="41" t="s">
        <v>49</v>
      </c>
      <c r="B35" s="41"/>
      <c r="C35" s="41"/>
      <c r="D35" s="42">
        <v>38</v>
      </c>
      <c r="E35" s="43"/>
    </row>
    <row r="36" spans="1:5" ht="17.100000000000001" customHeight="1" x14ac:dyDescent="0.15">
      <c r="A36" s="41" t="s">
        <v>101</v>
      </c>
      <c r="B36" s="41"/>
      <c r="C36" s="41"/>
      <c r="D36" s="42">
        <v>67</v>
      </c>
      <c r="E36" s="43"/>
    </row>
    <row r="37" spans="1:5" ht="17.100000000000001" customHeight="1" x14ac:dyDescent="0.15">
      <c r="A37" s="41" t="s">
        <v>102</v>
      </c>
      <c r="B37" s="41"/>
      <c r="C37" s="41"/>
      <c r="D37" s="42">
        <v>12</v>
      </c>
      <c r="E37" s="43"/>
    </row>
    <row r="38" spans="1:5" ht="17.100000000000001" customHeight="1" x14ac:dyDescent="0.15">
      <c r="A38" s="41" t="s">
        <v>49</v>
      </c>
      <c r="B38" s="41"/>
      <c r="C38" s="41"/>
      <c r="D38" s="42">
        <v>55</v>
      </c>
      <c r="E38" s="43"/>
    </row>
    <row r="39" spans="1:5" ht="17.100000000000001" customHeight="1" x14ac:dyDescent="0.15">
      <c r="A39" s="44" t="s">
        <v>103</v>
      </c>
      <c r="B39" s="44"/>
      <c r="C39" s="44"/>
      <c r="D39" s="45">
        <v>54436</v>
      </c>
      <c r="E39" s="46"/>
    </row>
    <row r="40" spans="1:5" ht="17.100000000000001" customHeight="1" x14ac:dyDescent="0.15">
      <c r="A40" s="5"/>
      <c r="B40" s="5"/>
      <c r="C40" s="5"/>
      <c r="D40" s="5"/>
      <c r="E40" s="5"/>
    </row>
    <row r="41" spans="1:5" x14ac:dyDescent="0.15">
      <c r="A41" s="9"/>
    </row>
    <row r="42" spans="1:5" x14ac:dyDescent="0.15">
      <c r="A42" s="9"/>
    </row>
    <row r="43" spans="1:5" x14ac:dyDescent="0.15">
      <c r="A43" s="9"/>
    </row>
  </sheetData>
  <mergeCells count="71">
    <mergeCell ref="A37:C37"/>
    <mergeCell ref="D37:E37"/>
    <mergeCell ref="A38:C38"/>
    <mergeCell ref="D38:E38"/>
    <mergeCell ref="A39:C39"/>
    <mergeCell ref="D39:E39"/>
    <mergeCell ref="A34:C34"/>
    <mergeCell ref="D34:E34"/>
    <mergeCell ref="A35:C35"/>
    <mergeCell ref="D35:E35"/>
    <mergeCell ref="A36:C36"/>
    <mergeCell ref="D36:E36"/>
    <mergeCell ref="A31:C31"/>
    <mergeCell ref="D31:E31"/>
    <mergeCell ref="A32:C32"/>
    <mergeCell ref="D32:E32"/>
    <mergeCell ref="A33:C33"/>
    <mergeCell ref="D33:E33"/>
    <mergeCell ref="A28:C28"/>
    <mergeCell ref="D28:E28"/>
    <mergeCell ref="A29:C29"/>
    <mergeCell ref="D29:E29"/>
    <mergeCell ref="A30:C30"/>
    <mergeCell ref="D30:E30"/>
    <mergeCell ref="A25:C25"/>
    <mergeCell ref="D25:E25"/>
    <mergeCell ref="A26:C26"/>
    <mergeCell ref="D26:E26"/>
    <mergeCell ref="A27:C27"/>
    <mergeCell ref="D27:E27"/>
    <mergeCell ref="A22:C22"/>
    <mergeCell ref="D22:E22"/>
    <mergeCell ref="A23:C23"/>
    <mergeCell ref="D23:E23"/>
    <mergeCell ref="A24:C24"/>
    <mergeCell ref="D24:E24"/>
    <mergeCell ref="A19:C19"/>
    <mergeCell ref="D19:E19"/>
    <mergeCell ref="A20:C20"/>
    <mergeCell ref="D20:E20"/>
    <mergeCell ref="A21:C21"/>
    <mergeCell ref="D21:E21"/>
    <mergeCell ref="A16:C16"/>
    <mergeCell ref="D16:E16"/>
    <mergeCell ref="A17:C17"/>
    <mergeCell ref="D17:E17"/>
    <mergeCell ref="A18:C18"/>
    <mergeCell ref="D18:E18"/>
    <mergeCell ref="A13:C13"/>
    <mergeCell ref="D13:E13"/>
    <mergeCell ref="A14:C14"/>
    <mergeCell ref="D14:E14"/>
    <mergeCell ref="A15:C15"/>
    <mergeCell ref="D15:E15"/>
    <mergeCell ref="A10:C10"/>
    <mergeCell ref="D10:E10"/>
    <mergeCell ref="A11:C11"/>
    <mergeCell ref="D11:E11"/>
    <mergeCell ref="A12:C12"/>
    <mergeCell ref="D12:E12"/>
    <mergeCell ref="A7:C7"/>
    <mergeCell ref="D7:E7"/>
    <mergeCell ref="A8:C8"/>
    <mergeCell ref="D8:E8"/>
    <mergeCell ref="A9:C9"/>
    <mergeCell ref="D9:E9"/>
    <mergeCell ref="A2:E2"/>
    <mergeCell ref="A3:E3"/>
    <mergeCell ref="A4:E4"/>
    <mergeCell ref="A6:C6"/>
    <mergeCell ref="D6:E6"/>
  </mergeCells>
  <phoneticPr fontId="9"/>
  <printOptions horizontalCentered="1"/>
  <pageMargins left="0.3888888888888889" right="0.3888888888888889" top="0.3888888888888889" bottom="0.3888888888888889" header="0.19444444444444445" footer="0.1944444444444444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29"/>
  <sheetViews>
    <sheetView workbookViewId="0"/>
  </sheetViews>
  <sheetFormatPr defaultColWidth="8.875" defaultRowHeight="11.25" x14ac:dyDescent="0.15"/>
  <cols>
    <col min="1" max="1" width="30.875" style="11" customWidth="1"/>
    <col min="2" max="7" width="18.875" style="11" customWidth="1"/>
    <col min="8" max="16384" width="8.875" style="11"/>
  </cols>
  <sheetData>
    <row r="1" spans="1:5" ht="17.100000000000001" customHeight="1" x14ac:dyDescent="0.15">
      <c r="E1" s="10" t="s">
        <v>104</v>
      </c>
    </row>
    <row r="2" spans="1:5" ht="21" x14ac:dyDescent="0.15">
      <c r="A2" s="37" t="s">
        <v>105</v>
      </c>
      <c r="B2" s="38"/>
      <c r="C2" s="38"/>
      <c r="D2" s="38"/>
      <c r="E2" s="38"/>
    </row>
    <row r="3" spans="1:5" ht="13.5" x14ac:dyDescent="0.15">
      <c r="A3" s="39" t="s">
        <v>76</v>
      </c>
      <c r="B3" s="38"/>
      <c r="C3" s="38"/>
      <c r="D3" s="38"/>
      <c r="E3" s="38"/>
    </row>
    <row r="4" spans="1:5" ht="13.5" x14ac:dyDescent="0.15">
      <c r="A4" s="39" t="s">
        <v>77</v>
      </c>
      <c r="B4" s="38"/>
      <c r="C4" s="38"/>
      <c r="D4" s="38"/>
      <c r="E4" s="38"/>
    </row>
    <row r="5" spans="1:5" ht="17.100000000000001" customHeight="1" x14ac:dyDescent="0.15">
      <c r="E5" s="12" t="s">
        <v>3</v>
      </c>
    </row>
    <row r="6" spans="1:5" ht="27" customHeight="1" x14ac:dyDescent="0.15">
      <c r="A6" s="6" t="s">
        <v>4</v>
      </c>
      <c r="B6" s="6" t="s">
        <v>106</v>
      </c>
      <c r="C6" s="6" t="s">
        <v>107</v>
      </c>
      <c r="D6" s="6" t="s">
        <v>108</v>
      </c>
      <c r="E6" s="6" t="s">
        <v>109</v>
      </c>
    </row>
    <row r="7" spans="1:5" ht="17.100000000000001" customHeight="1" x14ac:dyDescent="0.15">
      <c r="A7" s="1" t="s">
        <v>110</v>
      </c>
      <c r="B7" s="4">
        <v>120390</v>
      </c>
      <c r="C7" s="4">
        <v>184289</v>
      </c>
      <c r="D7" s="4">
        <v>-63899</v>
      </c>
      <c r="E7" s="4" t="s">
        <v>12</v>
      </c>
    </row>
    <row r="8" spans="1:5" ht="17.100000000000001" customHeight="1" x14ac:dyDescent="0.15">
      <c r="A8" s="2" t="s">
        <v>111</v>
      </c>
      <c r="B8" s="7">
        <v>-54436</v>
      </c>
      <c r="C8" s="3"/>
      <c r="D8" s="7">
        <v>-54436</v>
      </c>
      <c r="E8" s="7" t="s">
        <v>12</v>
      </c>
    </row>
    <row r="9" spans="1:5" ht="17.100000000000001" customHeight="1" x14ac:dyDescent="0.15">
      <c r="A9" s="2" t="s">
        <v>112</v>
      </c>
      <c r="B9" s="7">
        <v>51899</v>
      </c>
      <c r="C9" s="3"/>
      <c r="D9" s="7">
        <v>51899</v>
      </c>
      <c r="E9" s="7" t="s">
        <v>12</v>
      </c>
    </row>
    <row r="10" spans="1:5" ht="17.100000000000001" customHeight="1" x14ac:dyDescent="0.15">
      <c r="A10" s="2" t="s">
        <v>113</v>
      </c>
      <c r="B10" s="7">
        <v>30611</v>
      </c>
      <c r="C10" s="3"/>
      <c r="D10" s="7">
        <v>30611</v>
      </c>
      <c r="E10" s="7" t="s">
        <v>12</v>
      </c>
    </row>
    <row r="11" spans="1:5" ht="17.100000000000001" customHeight="1" x14ac:dyDescent="0.15">
      <c r="A11" s="2" t="s">
        <v>114</v>
      </c>
      <c r="B11" s="7">
        <v>21288</v>
      </c>
      <c r="C11" s="3"/>
      <c r="D11" s="7">
        <v>21288</v>
      </c>
      <c r="E11" s="7" t="s">
        <v>12</v>
      </c>
    </row>
    <row r="12" spans="1:5" ht="17.100000000000001" customHeight="1" x14ac:dyDescent="0.15">
      <c r="A12" s="1" t="s">
        <v>115</v>
      </c>
      <c r="B12" s="4">
        <v>-2537</v>
      </c>
      <c r="C12" s="8"/>
      <c r="D12" s="4">
        <v>-2537</v>
      </c>
      <c r="E12" s="4" t="s">
        <v>12</v>
      </c>
    </row>
    <row r="13" spans="1:5" ht="17.100000000000001" customHeight="1" x14ac:dyDescent="0.15">
      <c r="A13" s="2" t="s">
        <v>116</v>
      </c>
      <c r="B13" s="3"/>
      <c r="C13" s="7">
        <v>-3301</v>
      </c>
      <c r="D13" s="7">
        <v>3301</v>
      </c>
      <c r="E13" s="3"/>
    </row>
    <row r="14" spans="1:5" ht="17.100000000000001" customHeight="1" x14ac:dyDescent="0.15">
      <c r="A14" s="2" t="s">
        <v>117</v>
      </c>
      <c r="B14" s="3"/>
      <c r="C14" s="7">
        <v>7146</v>
      </c>
      <c r="D14" s="7">
        <v>-7146</v>
      </c>
      <c r="E14" s="3"/>
    </row>
    <row r="15" spans="1:5" ht="17.100000000000001" customHeight="1" x14ac:dyDescent="0.15">
      <c r="A15" s="2" t="s">
        <v>118</v>
      </c>
      <c r="B15" s="3"/>
      <c r="C15" s="7">
        <v>-8722</v>
      </c>
      <c r="D15" s="7">
        <v>8534</v>
      </c>
      <c r="E15" s="3"/>
    </row>
    <row r="16" spans="1:5" ht="17.100000000000001" customHeight="1" x14ac:dyDescent="0.15">
      <c r="A16" s="2" t="s">
        <v>119</v>
      </c>
      <c r="B16" s="3"/>
      <c r="C16" s="7">
        <v>1224</v>
      </c>
      <c r="D16" s="7">
        <v>-1224</v>
      </c>
      <c r="E16" s="3"/>
    </row>
    <row r="17" spans="1:5" ht="17.100000000000001" customHeight="1" x14ac:dyDescent="0.15">
      <c r="A17" s="2" t="s">
        <v>120</v>
      </c>
      <c r="B17" s="3"/>
      <c r="C17" s="7">
        <v>-2950</v>
      </c>
      <c r="D17" s="7">
        <v>3138</v>
      </c>
      <c r="E17" s="3"/>
    </row>
    <row r="18" spans="1:5" ht="17.100000000000001" customHeight="1" x14ac:dyDescent="0.15">
      <c r="A18" s="2" t="s">
        <v>121</v>
      </c>
      <c r="B18" s="7">
        <v>32</v>
      </c>
      <c r="C18" s="7">
        <v>32</v>
      </c>
      <c r="D18" s="3"/>
      <c r="E18" s="3"/>
    </row>
    <row r="19" spans="1:5" ht="17.100000000000001" customHeight="1" x14ac:dyDescent="0.15">
      <c r="A19" s="2" t="s">
        <v>122</v>
      </c>
      <c r="B19" s="7">
        <v>604</v>
      </c>
      <c r="C19" s="7">
        <v>604</v>
      </c>
      <c r="D19" s="3"/>
      <c r="E19" s="3"/>
    </row>
    <row r="20" spans="1:5" ht="17.100000000000001" customHeight="1" x14ac:dyDescent="0.15">
      <c r="A20" s="2" t="s">
        <v>123</v>
      </c>
      <c r="B20" s="3"/>
      <c r="C20" s="3"/>
      <c r="D20" s="7" t="s">
        <v>12</v>
      </c>
      <c r="E20" s="7" t="s">
        <v>12</v>
      </c>
    </row>
    <row r="21" spans="1:5" ht="17.100000000000001" customHeight="1" x14ac:dyDescent="0.15">
      <c r="A21" s="2" t="s">
        <v>124</v>
      </c>
      <c r="B21" s="3"/>
      <c r="C21" s="3"/>
      <c r="D21" s="7" t="s">
        <v>12</v>
      </c>
      <c r="E21" s="7" t="s">
        <v>12</v>
      </c>
    </row>
    <row r="22" spans="1:5" ht="17.100000000000001" customHeight="1" x14ac:dyDescent="0.15">
      <c r="A22" s="2" t="s">
        <v>125</v>
      </c>
      <c r="B22" s="7">
        <v>167</v>
      </c>
      <c r="C22" s="7">
        <v>-106</v>
      </c>
      <c r="D22" s="7">
        <v>273</v>
      </c>
      <c r="E22" s="7" t="s">
        <v>12</v>
      </c>
    </row>
    <row r="23" spans="1:5" ht="17.100000000000001" customHeight="1" x14ac:dyDescent="0.15">
      <c r="A23" s="2" t="s">
        <v>126</v>
      </c>
      <c r="B23" s="7">
        <v>7148</v>
      </c>
      <c r="C23" s="7">
        <v>19879</v>
      </c>
      <c r="D23" s="7">
        <v>-12731</v>
      </c>
      <c r="E23" s="3"/>
    </row>
    <row r="24" spans="1:5" ht="17.100000000000001" customHeight="1" x14ac:dyDescent="0.15">
      <c r="A24" s="1" t="s">
        <v>127</v>
      </c>
      <c r="B24" s="4">
        <v>5414</v>
      </c>
      <c r="C24" s="4">
        <v>17108</v>
      </c>
      <c r="D24" s="4">
        <v>-11694</v>
      </c>
      <c r="E24" s="4" t="s">
        <v>12</v>
      </c>
    </row>
    <row r="25" spans="1:5" ht="17.100000000000001" customHeight="1" x14ac:dyDescent="0.15">
      <c r="A25" s="1" t="s">
        <v>128</v>
      </c>
      <c r="B25" s="4">
        <v>125804</v>
      </c>
      <c r="C25" s="4">
        <v>201396</v>
      </c>
      <c r="D25" s="4">
        <v>-75593</v>
      </c>
      <c r="E25" s="4" t="s">
        <v>12</v>
      </c>
    </row>
    <row r="26" spans="1:5" ht="17.100000000000001" customHeight="1" x14ac:dyDescent="0.15">
      <c r="A26" s="5"/>
      <c r="B26" s="5"/>
      <c r="C26" s="5"/>
      <c r="D26" s="5"/>
      <c r="E26" s="5"/>
    </row>
    <row r="27" spans="1:5" x14ac:dyDescent="0.15">
      <c r="A27" s="9"/>
    </row>
    <row r="28" spans="1:5" x14ac:dyDescent="0.15">
      <c r="A28" s="9"/>
    </row>
    <row r="29" spans="1:5" x14ac:dyDescent="0.15">
      <c r="A29" s="9"/>
    </row>
  </sheetData>
  <mergeCells count="3">
    <mergeCell ref="A2:E2"/>
    <mergeCell ref="A3:E3"/>
    <mergeCell ref="A4:E4"/>
  </mergeCells>
  <phoneticPr fontId="9"/>
  <printOptions horizontalCentered="1"/>
  <pageMargins left="0.3888888888888889" right="0.3888888888888889" top="0.3888888888888889" bottom="0.3888888888888889" header="0.19444444444444445" footer="0.19444444444444445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62"/>
  <sheetViews>
    <sheetView workbookViewId="0"/>
  </sheetViews>
  <sheetFormatPr defaultColWidth="8.875" defaultRowHeight="11.25" x14ac:dyDescent="0.15"/>
  <cols>
    <col min="1" max="1" width="42.875" style="11" customWidth="1"/>
    <col min="2" max="3" width="8.875" style="11" hidden="1" customWidth="1"/>
    <col min="4" max="4" width="10.875" style="11" customWidth="1"/>
    <col min="5" max="5" width="15.875" style="11" customWidth="1"/>
    <col min="6" max="7" width="30.875" style="11" customWidth="1"/>
    <col min="8" max="16384" width="8.875" style="11"/>
  </cols>
  <sheetData>
    <row r="1" spans="1:5" ht="17.100000000000001" customHeight="1" x14ac:dyDescent="0.15">
      <c r="E1" s="10" t="s">
        <v>129</v>
      </c>
    </row>
    <row r="2" spans="1:5" ht="21" x14ac:dyDescent="0.15">
      <c r="A2" s="37" t="s">
        <v>130</v>
      </c>
      <c r="B2" s="38"/>
      <c r="C2" s="38"/>
      <c r="D2" s="38"/>
      <c r="E2" s="38"/>
    </row>
    <row r="3" spans="1:5" ht="13.5" x14ac:dyDescent="0.15">
      <c r="A3" s="39" t="s">
        <v>76</v>
      </c>
      <c r="B3" s="38"/>
      <c r="C3" s="38"/>
      <c r="D3" s="38"/>
      <c r="E3" s="38"/>
    </row>
    <row r="4" spans="1:5" ht="13.5" x14ac:dyDescent="0.15">
      <c r="A4" s="39" t="s">
        <v>77</v>
      </c>
      <c r="B4" s="38"/>
      <c r="C4" s="38"/>
      <c r="D4" s="38"/>
      <c r="E4" s="38"/>
    </row>
    <row r="5" spans="1:5" ht="17.100000000000001" customHeight="1" x14ac:dyDescent="0.15">
      <c r="E5" s="12" t="s">
        <v>3</v>
      </c>
    </row>
    <row r="6" spans="1:5" ht="27" customHeight="1" x14ac:dyDescent="0.15">
      <c r="A6" s="40" t="s">
        <v>4</v>
      </c>
      <c r="B6" s="40"/>
      <c r="C6" s="40"/>
      <c r="D6" s="40" t="s">
        <v>5</v>
      </c>
      <c r="E6" s="40"/>
    </row>
    <row r="7" spans="1:5" ht="17.100000000000001" customHeight="1" x14ac:dyDescent="0.15">
      <c r="A7" s="41" t="s">
        <v>131</v>
      </c>
      <c r="B7" s="41"/>
      <c r="C7" s="41"/>
      <c r="D7" s="43"/>
      <c r="E7" s="43"/>
    </row>
    <row r="8" spans="1:5" ht="17.100000000000001" customHeight="1" x14ac:dyDescent="0.15">
      <c r="A8" s="41" t="s">
        <v>132</v>
      </c>
      <c r="B8" s="41"/>
      <c r="C8" s="41"/>
      <c r="D8" s="42">
        <v>52624</v>
      </c>
      <c r="E8" s="43"/>
    </row>
    <row r="9" spans="1:5" ht="17.100000000000001" customHeight="1" x14ac:dyDescent="0.15">
      <c r="A9" s="41" t="s">
        <v>133</v>
      </c>
      <c r="B9" s="41"/>
      <c r="C9" s="41"/>
      <c r="D9" s="42">
        <v>19042</v>
      </c>
      <c r="E9" s="43"/>
    </row>
    <row r="10" spans="1:5" ht="17.100000000000001" customHeight="1" x14ac:dyDescent="0.15">
      <c r="A10" s="41" t="s">
        <v>134</v>
      </c>
      <c r="B10" s="41"/>
      <c r="C10" s="41"/>
      <c r="D10" s="42">
        <v>8883</v>
      </c>
      <c r="E10" s="43"/>
    </row>
    <row r="11" spans="1:5" ht="17.100000000000001" customHeight="1" x14ac:dyDescent="0.15">
      <c r="A11" s="41" t="s">
        <v>135</v>
      </c>
      <c r="B11" s="41"/>
      <c r="C11" s="41"/>
      <c r="D11" s="42">
        <v>9156</v>
      </c>
      <c r="E11" s="43"/>
    </row>
    <row r="12" spans="1:5" ht="17.100000000000001" customHeight="1" x14ac:dyDescent="0.15">
      <c r="A12" s="41" t="s">
        <v>136</v>
      </c>
      <c r="B12" s="41"/>
      <c r="C12" s="41"/>
      <c r="D12" s="42">
        <v>518</v>
      </c>
      <c r="E12" s="43"/>
    </row>
    <row r="13" spans="1:5" ht="17.100000000000001" customHeight="1" x14ac:dyDescent="0.15">
      <c r="A13" s="41" t="s">
        <v>137</v>
      </c>
      <c r="B13" s="41"/>
      <c r="C13" s="41"/>
      <c r="D13" s="42">
        <v>485</v>
      </c>
      <c r="E13" s="43"/>
    </row>
    <row r="14" spans="1:5" ht="17.100000000000001" customHeight="1" x14ac:dyDescent="0.15">
      <c r="A14" s="41" t="s">
        <v>138</v>
      </c>
      <c r="B14" s="41"/>
      <c r="C14" s="41"/>
      <c r="D14" s="42">
        <v>33582</v>
      </c>
      <c r="E14" s="43"/>
    </row>
    <row r="15" spans="1:5" ht="17.100000000000001" customHeight="1" x14ac:dyDescent="0.15">
      <c r="A15" s="41" t="s">
        <v>139</v>
      </c>
      <c r="B15" s="41"/>
      <c r="C15" s="41"/>
      <c r="D15" s="42">
        <v>27330</v>
      </c>
      <c r="E15" s="43"/>
    </row>
    <row r="16" spans="1:5" ht="17.100000000000001" customHeight="1" x14ac:dyDescent="0.15">
      <c r="A16" s="41" t="s">
        <v>140</v>
      </c>
      <c r="B16" s="41"/>
      <c r="C16" s="41"/>
      <c r="D16" s="42">
        <v>5686</v>
      </c>
      <c r="E16" s="43"/>
    </row>
    <row r="17" spans="1:5" ht="17.100000000000001" customHeight="1" x14ac:dyDescent="0.15">
      <c r="A17" s="41" t="s">
        <v>137</v>
      </c>
      <c r="B17" s="41"/>
      <c r="C17" s="41"/>
      <c r="D17" s="42">
        <v>565</v>
      </c>
      <c r="E17" s="43"/>
    </row>
    <row r="18" spans="1:5" ht="17.100000000000001" customHeight="1" x14ac:dyDescent="0.15">
      <c r="A18" s="41" t="s">
        <v>141</v>
      </c>
      <c r="B18" s="41"/>
      <c r="C18" s="41"/>
      <c r="D18" s="42">
        <v>56720</v>
      </c>
      <c r="E18" s="43"/>
    </row>
    <row r="19" spans="1:5" ht="17.100000000000001" customHeight="1" x14ac:dyDescent="0.15">
      <c r="A19" s="41" t="s">
        <v>142</v>
      </c>
      <c r="B19" s="41"/>
      <c r="C19" s="41"/>
      <c r="D19" s="42">
        <v>29869</v>
      </c>
      <c r="E19" s="43"/>
    </row>
    <row r="20" spans="1:5" ht="17.100000000000001" customHeight="1" x14ac:dyDescent="0.15">
      <c r="A20" s="41" t="s">
        <v>143</v>
      </c>
      <c r="B20" s="41"/>
      <c r="C20" s="41"/>
      <c r="D20" s="42">
        <v>19718</v>
      </c>
      <c r="E20" s="43"/>
    </row>
    <row r="21" spans="1:5" ht="17.100000000000001" customHeight="1" x14ac:dyDescent="0.15">
      <c r="A21" s="41" t="s">
        <v>144</v>
      </c>
      <c r="B21" s="41"/>
      <c r="C21" s="41"/>
      <c r="D21" s="42">
        <v>6249</v>
      </c>
      <c r="E21" s="43"/>
    </row>
    <row r="22" spans="1:5" ht="17.100000000000001" customHeight="1" x14ac:dyDescent="0.15">
      <c r="A22" s="41" t="s">
        <v>145</v>
      </c>
      <c r="B22" s="41"/>
      <c r="C22" s="41"/>
      <c r="D22" s="42">
        <v>884</v>
      </c>
      <c r="E22" s="43"/>
    </row>
    <row r="23" spans="1:5" ht="17.100000000000001" customHeight="1" x14ac:dyDescent="0.15">
      <c r="A23" s="41" t="s">
        <v>146</v>
      </c>
      <c r="B23" s="41"/>
      <c r="C23" s="41"/>
      <c r="D23" s="42">
        <v>453</v>
      </c>
      <c r="E23" s="43"/>
    </row>
    <row r="24" spans="1:5" ht="17.100000000000001" customHeight="1" x14ac:dyDescent="0.15">
      <c r="A24" s="41" t="s">
        <v>147</v>
      </c>
      <c r="B24" s="41"/>
      <c r="C24" s="41"/>
      <c r="D24" s="42">
        <v>415</v>
      </c>
      <c r="E24" s="43"/>
    </row>
    <row r="25" spans="1:5" ht="17.100000000000001" customHeight="1" x14ac:dyDescent="0.15">
      <c r="A25" s="41" t="s">
        <v>148</v>
      </c>
      <c r="B25" s="41"/>
      <c r="C25" s="41"/>
      <c r="D25" s="42">
        <v>38</v>
      </c>
      <c r="E25" s="43"/>
    </row>
    <row r="26" spans="1:5" ht="17.100000000000001" customHeight="1" x14ac:dyDescent="0.15">
      <c r="A26" s="41" t="s">
        <v>149</v>
      </c>
      <c r="B26" s="41"/>
      <c r="C26" s="41"/>
      <c r="D26" s="42">
        <v>75</v>
      </c>
      <c r="E26" s="43"/>
    </row>
    <row r="27" spans="1:5" ht="17.100000000000001" customHeight="1" x14ac:dyDescent="0.15">
      <c r="A27" s="44" t="s">
        <v>150</v>
      </c>
      <c r="B27" s="44"/>
      <c r="C27" s="44"/>
      <c r="D27" s="45">
        <v>3719</v>
      </c>
      <c r="E27" s="46"/>
    </row>
    <row r="28" spans="1:5" ht="17.100000000000001" customHeight="1" x14ac:dyDescent="0.15">
      <c r="A28" s="41" t="s">
        <v>151</v>
      </c>
      <c r="B28" s="41"/>
      <c r="C28" s="41"/>
      <c r="D28" s="43"/>
      <c r="E28" s="43"/>
    </row>
    <row r="29" spans="1:5" ht="17.100000000000001" customHeight="1" x14ac:dyDescent="0.15">
      <c r="A29" s="41" t="s">
        <v>152</v>
      </c>
      <c r="B29" s="41"/>
      <c r="C29" s="41"/>
      <c r="D29" s="42">
        <v>5315</v>
      </c>
      <c r="E29" s="43"/>
    </row>
    <row r="30" spans="1:5" ht="17.100000000000001" customHeight="1" x14ac:dyDescent="0.15">
      <c r="A30" s="41" t="s">
        <v>153</v>
      </c>
      <c r="B30" s="41"/>
      <c r="C30" s="41"/>
      <c r="D30" s="42">
        <v>4092</v>
      </c>
      <c r="E30" s="43"/>
    </row>
    <row r="31" spans="1:5" ht="17.100000000000001" customHeight="1" x14ac:dyDescent="0.15">
      <c r="A31" s="41" t="s">
        <v>154</v>
      </c>
      <c r="B31" s="41"/>
      <c r="C31" s="41"/>
      <c r="D31" s="42">
        <v>560</v>
      </c>
      <c r="E31" s="43"/>
    </row>
    <row r="32" spans="1:5" ht="17.100000000000001" customHeight="1" x14ac:dyDescent="0.15">
      <c r="A32" s="41" t="s">
        <v>155</v>
      </c>
      <c r="B32" s="41"/>
      <c r="C32" s="41"/>
      <c r="D32" s="42">
        <v>113</v>
      </c>
      <c r="E32" s="43"/>
    </row>
    <row r="33" spans="1:5" ht="17.100000000000001" customHeight="1" x14ac:dyDescent="0.15">
      <c r="A33" s="41" t="s">
        <v>156</v>
      </c>
      <c r="B33" s="41"/>
      <c r="C33" s="41"/>
      <c r="D33" s="42">
        <v>550</v>
      </c>
      <c r="E33" s="43"/>
    </row>
    <row r="34" spans="1:5" ht="17.100000000000001" customHeight="1" x14ac:dyDescent="0.15">
      <c r="A34" s="41" t="s">
        <v>148</v>
      </c>
      <c r="B34" s="41"/>
      <c r="C34" s="41"/>
      <c r="D34" s="42" t="s">
        <v>12</v>
      </c>
      <c r="E34" s="43"/>
    </row>
    <row r="35" spans="1:5" ht="17.100000000000001" customHeight="1" x14ac:dyDescent="0.15">
      <c r="A35" s="41" t="s">
        <v>157</v>
      </c>
      <c r="B35" s="41"/>
      <c r="C35" s="41"/>
      <c r="D35" s="42">
        <v>4785</v>
      </c>
      <c r="E35" s="43"/>
    </row>
    <row r="36" spans="1:5" ht="17.100000000000001" customHeight="1" x14ac:dyDescent="0.15">
      <c r="A36" s="41" t="s">
        <v>143</v>
      </c>
      <c r="B36" s="41"/>
      <c r="C36" s="41"/>
      <c r="D36" s="42">
        <v>1988</v>
      </c>
      <c r="E36" s="43"/>
    </row>
    <row r="37" spans="1:5" ht="17.100000000000001" customHeight="1" x14ac:dyDescent="0.15">
      <c r="A37" s="41" t="s">
        <v>158</v>
      </c>
      <c r="B37" s="41"/>
      <c r="C37" s="41"/>
      <c r="D37" s="42">
        <v>2198</v>
      </c>
      <c r="E37" s="43"/>
    </row>
    <row r="38" spans="1:5" ht="17.100000000000001" customHeight="1" x14ac:dyDescent="0.15">
      <c r="A38" s="41" t="s">
        <v>159</v>
      </c>
      <c r="B38" s="41"/>
      <c r="C38" s="41"/>
      <c r="D38" s="42">
        <v>586</v>
      </c>
      <c r="E38" s="43"/>
    </row>
    <row r="39" spans="1:5" ht="17.100000000000001" customHeight="1" x14ac:dyDescent="0.15">
      <c r="A39" s="41" t="s">
        <v>160</v>
      </c>
      <c r="B39" s="41"/>
      <c r="C39" s="41"/>
      <c r="D39" s="42">
        <v>13</v>
      </c>
      <c r="E39" s="43"/>
    </row>
    <row r="40" spans="1:5" ht="17.100000000000001" customHeight="1" x14ac:dyDescent="0.15">
      <c r="A40" s="41" t="s">
        <v>145</v>
      </c>
      <c r="B40" s="41"/>
      <c r="C40" s="41"/>
      <c r="D40" s="42" t="s">
        <v>12</v>
      </c>
      <c r="E40" s="43"/>
    </row>
    <row r="41" spans="1:5" ht="17.100000000000001" customHeight="1" x14ac:dyDescent="0.15">
      <c r="A41" s="44" t="s">
        <v>161</v>
      </c>
      <c r="B41" s="44"/>
      <c r="C41" s="44"/>
      <c r="D41" s="45">
        <v>-530</v>
      </c>
      <c r="E41" s="46"/>
    </row>
    <row r="42" spans="1:5" ht="17.100000000000001" customHeight="1" x14ac:dyDescent="0.15">
      <c r="A42" s="41" t="s">
        <v>162</v>
      </c>
      <c r="B42" s="41"/>
      <c r="C42" s="41"/>
      <c r="D42" s="43"/>
      <c r="E42" s="43"/>
    </row>
    <row r="43" spans="1:5" ht="17.100000000000001" customHeight="1" x14ac:dyDescent="0.15">
      <c r="A43" s="41" t="s">
        <v>163</v>
      </c>
      <c r="B43" s="41"/>
      <c r="C43" s="41"/>
      <c r="D43" s="42">
        <v>5500</v>
      </c>
      <c r="E43" s="43"/>
    </row>
    <row r="44" spans="1:5" ht="17.100000000000001" customHeight="1" x14ac:dyDescent="0.15">
      <c r="A44" s="41" t="s">
        <v>164</v>
      </c>
      <c r="B44" s="41"/>
      <c r="C44" s="41"/>
      <c r="D44" s="42">
        <v>4715</v>
      </c>
      <c r="E44" s="43"/>
    </row>
    <row r="45" spans="1:5" ht="17.100000000000001" customHeight="1" x14ac:dyDescent="0.15">
      <c r="A45" s="41" t="s">
        <v>148</v>
      </c>
      <c r="B45" s="41"/>
      <c r="C45" s="41"/>
      <c r="D45" s="42">
        <v>785</v>
      </c>
      <c r="E45" s="43"/>
    </row>
    <row r="46" spans="1:5" ht="17.100000000000001" customHeight="1" x14ac:dyDescent="0.15">
      <c r="A46" s="41" t="s">
        <v>165</v>
      </c>
      <c r="B46" s="41"/>
      <c r="C46" s="41"/>
      <c r="D46" s="42">
        <v>5202</v>
      </c>
      <c r="E46" s="43"/>
    </row>
    <row r="47" spans="1:5" ht="17.100000000000001" customHeight="1" x14ac:dyDescent="0.15">
      <c r="A47" s="41" t="s">
        <v>166</v>
      </c>
      <c r="B47" s="41"/>
      <c r="C47" s="41"/>
      <c r="D47" s="42">
        <v>4847</v>
      </c>
      <c r="E47" s="43"/>
    </row>
    <row r="48" spans="1:5" ht="17.100000000000001" customHeight="1" x14ac:dyDescent="0.15">
      <c r="A48" s="41" t="s">
        <v>145</v>
      </c>
      <c r="B48" s="41"/>
      <c r="C48" s="41"/>
      <c r="D48" s="42">
        <v>355</v>
      </c>
      <c r="E48" s="43"/>
    </row>
    <row r="49" spans="1:5" ht="17.100000000000001" customHeight="1" x14ac:dyDescent="0.15">
      <c r="A49" s="44" t="s">
        <v>167</v>
      </c>
      <c r="B49" s="44"/>
      <c r="C49" s="44"/>
      <c r="D49" s="45">
        <v>-298</v>
      </c>
      <c r="E49" s="46"/>
    </row>
    <row r="50" spans="1:5" ht="17.100000000000001" customHeight="1" x14ac:dyDescent="0.15">
      <c r="A50" s="44" t="s">
        <v>168</v>
      </c>
      <c r="B50" s="44"/>
      <c r="C50" s="44"/>
      <c r="D50" s="45">
        <v>2891</v>
      </c>
      <c r="E50" s="46"/>
    </row>
    <row r="51" spans="1:5" ht="17.100000000000001" customHeight="1" x14ac:dyDescent="0.15">
      <c r="A51" s="44" t="s">
        <v>169</v>
      </c>
      <c r="B51" s="44"/>
      <c r="C51" s="44"/>
      <c r="D51" s="45">
        <v>5767</v>
      </c>
      <c r="E51" s="46"/>
    </row>
    <row r="52" spans="1:5" ht="17.100000000000001" customHeight="1" x14ac:dyDescent="0.15">
      <c r="A52" s="41" t="s">
        <v>170</v>
      </c>
      <c r="B52" s="41"/>
      <c r="C52" s="41"/>
      <c r="D52" s="42">
        <v>-15</v>
      </c>
      <c r="E52" s="43"/>
    </row>
    <row r="53" spans="1:5" ht="17.100000000000001" customHeight="1" x14ac:dyDescent="0.15">
      <c r="A53" s="44" t="s">
        <v>171</v>
      </c>
      <c r="B53" s="44"/>
      <c r="C53" s="44"/>
      <c r="D53" s="45">
        <v>8643</v>
      </c>
      <c r="E53" s="46"/>
    </row>
    <row r="55" spans="1:5" ht="17.100000000000001" customHeight="1" x14ac:dyDescent="0.15">
      <c r="A55" s="44" t="s">
        <v>172</v>
      </c>
      <c r="B55" s="44"/>
      <c r="C55" s="44"/>
      <c r="D55" s="45">
        <v>408</v>
      </c>
      <c r="E55" s="46"/>
    </row>
    <row r="56" spans="1:5" ht="17.100000000000001" customHeight="1" x14ac:dyDescent="0.15">
      <c r="A56" s="44" t="s">
        <v>173</v>
      </c>
      <c r="B56" s="44"/>
      <c r="C56" s="44"/>
      <c r="D56" s="45">
        <v>95</v>
      </c>
      <c r="E56" s="46"/>
    </row>
    <row r="57" spans="1:5" ht="17.100000000000001" customHeight="1" x14ac:dyDescent="0.15">
      <c r="A57" s="44" t="s">
        <v>174</v>
      </c>
      <c r="B57" s="44"/>
      <c r="C57" s="44"/>
      <c r="D57" s="45">
        <v>503</v>
      </c>
      <c r="E57" s="46"/>
    </row>
    <row r="58" spans="1:5" ht="17.100000000000001" customHeight="1" x14ac:dyDescent="0.15">
      <c r="A58" s="44" t="s">
        <v>175</v>
      </c>
      <c r="B58" s="44"/>
      <c r="C58" s="44"/>
      <c r="D58" s="45">
        <v>9146</v>
      </c>
      <c r="E58" s="46"/>
    </row>
    <row r="59" spans="1:5" ht="17.100000000000001" customHeight="1" x14ac:dyDescent="0.15">
      <c r="A59" s="5"/>
      <c r="B59" s="5"/>
      <c r="C59" s="5"/>
      <c r="D59" s="5"/>
      <c r="E59" s="5"/>
    </row>
    <row r="60" spans="1:5" x14ac:dyDescent="0.15">
      <c r="A60" s="9"/>
    </row>
    <row r="61" spans="1:5" x14ac:dyDescent="0.15">
      <c r="A61" s="9"/>
    </row>
    <row r="62" spans="1:5" x14ac:dyDescent="0.15">
      <c r="A62" s="9"/>
    </row>
  </sheetData>
  <mergeCells count="107">
    <mergeCell ref="A55:C55"/>
    <mergeCell ref="D55:E55"/>
    <mergeCell ref="A56:C56"/>
    <mergeCell ref="D56:E56"/>
    <mergeCell ref="A57:C57"/>
    <mergeCell ref="D57:E57"/>
    <mergeCell ref="A58:C58"/>
    <mergeCell ref="D58:E58"/>
    <mergeCell ref="A49:C49"/>
    <mergeCell ref="D49:E49"/>
    <mergeCell ref="A50:C50"/>
    <mergeCell ref="D50:E50"/>
    <mergeCell ref="A51:C51"/>
    <mergeCell ref="D51:E51"/>
    <mergeCell ref="A52:C52"/>
    <mergeCell ref="D52:E52"/>
    <mergeCell ref="A53:C53"/>
    <mergeCell ref="D53:E53"/>
    <mergeCell ref="A44:C44"/>
    <mergeCell ref="D44:E44"/>
    <mergeCell ref="A45:C45"/>
    <mergeCell ref="D45:E45"/>
    <mergeCell ref="A46:C46"/>
    <mergeCell ref="D46:E46"/>
    <mergeCell ref="A47:C47"/>
    <mergeCell ref="D47:E47"/>
    <mergeCell ref="A48:C48"/>
    <mergeCell ref="D48:E48"/>
    <mergeCell ref="A39:C39"/>
    <mergeCell ref="D39:E39"/>
    <mergeCell ref="A40:C40"/>
    <mergeCell ref="D40:E40"/>
    <mergeCell ref="A41:C41"/>
    <mergeCell ref="D41:E41"/>
    <mergeCell ref="A42:C42"/>
    <mergeCell ref="D42:E42"/>
    <mergeCell ref="A43:C43"/>
    <mergeCell ref="D43:E43"/>
    <mergeCell ref="A34:C34"/>
    <mergeCell ref="D34:E34"/>
    <mergeCell ref="A35:C35"/>
    <mergeCell ref="D35:E35"/>
    <mergeCell ref="A36:C36"/>
    <mergeCell ref="D36:E36"/>
    <mergeCell ref="A37:C37"/>
    <mergeCell ref="D37:E37"/>
    <mergeCell ref="A38:C38"/>
    <mergeCell ref="D38:E38"/>
    <mergeCell ref="A29:C29"/>
    <mergeCell ref="D29:E29"/>
    <mergeCell ref="A30:C30"/>
    <mergeCell ref="D30:E30"/>
    <mergeCell ref="A31:C31"/>
    <mergeCell ref="D31:E31"/>
    <mergeCell ref="A32:C32"/>
    <mergeCell ref="D32:E32"/>
    <mergeCell ref="A33:C33"/>
    <mergeCell ref="D33:E33"/>
    <mergeCell ref="A24:C24"/>
    <mergeCell ref="D24:E24"/>
    <mergeCell ref="A25:C25"/>
    <mergeCell ref="D25:E25"/>
    <mergeCell ref="A26:C26"/>
    <mergeCell ref="D26:E26"/>
    <mergeCell ref="A27:C27"/>
    <mergeCell ref="D27:E27"/>
    <mergeCell ref="A28:C28"/>
    <mergeCell ref="D28:E28"/>
    <mergeCell ref="A19:C19"/>
    <mergeCell ref="D19:E19"/>
    <mergeCell ref="A20:C20"/>
    <mergeCell ref="D20:E20"/>
    <mergeCell ref="A21:C21"/>
    <mergeCell ref="D21:E21"/>
    <mergeCell ref="A22:C22"/>
    <mergeCell ref="D22:E22"/>
    <mergeCell ref="A23:C23"/>
    <mergeCell ref="D23:E23"/>
    <mergeCell ref="A14:C14"/>
    <mergeCell ref="D14:E14"/>
    <mergeCell ref="A15:C15"/>
    <mergeCell ref="D15:E15"/>
    <mergeCell ref="A16:C16"/>
    <mergeCell ref="D16:E16"/>
    <mergeCell ref="A17:C17"/>
    <mergeCell ref="D17:E17"/>
    <mergeCell ref="A18:C18"/>
    <mergeCell ref="D18:E18"/>
    <mergeCell ref="A9:C9"/>
    <mergeCell ref="D9:E9"/>
    <mergeCell ref="A10:C10"/>
    <mergeCell ref="D10:E10"/>
    <mergeCell ref="A11:C11"/>
    <mergeCell ref="D11:E11"/>
    <mergeCell ref="A12:C12"/>
    <mergeCell ref="D12:E12"/>
    <mergeCell ref="A13:C13"/>
    <mergeCell ref="D13:E13"/>
    <mergeCell ref="A2:E2"/>
    <mergeCell ref="A3:E3"/>
    <mergeCell ref="A4:E4"/>
    <mergeCell ref="A6:C6"/>
    <mergeCell ref="D6:E6"/>
    <mergeCell ref="A7:C7"/>
    <mergeCell ref="D7:E7"/>
    <mergeCell ref="A8:C8"/>
    <mergeCell ref="D8:E8"/>
  </mergeCells>
  <phoneticPr fontId="9"/>
  <printOptions horizontalCentered="1"/>
  <pageMargins left="0.3888888888888889" right="0.3888888888888889" top="0.3888888888888889" bottom="0.3888888888888889" header="0.19444444444444445" footer="0.19444444444444445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3D0253-7827-4ACF-98AE-A010576563C8}">
  <sheetPr>
    <pageSetUpPr fitToPage="1"/>
  </sheetPr>
  <dimension ref="A1:O74"/>
  <sheetViews>
    <sheetView workbookViewId="0">
      <selection sqref="A1:D1"/>
    </sheetView>
  </sheetViews>
  <sheetFormatPr defaultColWidth="9.75" defaultRowHeight="13.5" x14ac:dyDescent="0.4"/>
  <cols>
    <col min="1" max="1" width="0.875" style="13" customWidth="1"/>
    <col min="2" max="2" width="4.125" style="13" customWidth="1"/>
    <col min="3" max="3" width="18.125" style="13" customWidth="1"/>
    <col min="4" max="11" width="16.875" style="13" customWidth="1"/>
    <col min="12" max="12" width="0.625" style="13" customWidth="1"/>
    <col min="13" max="13" width="0.375" style="13" customWidth="1"/>
    <col min="14" max="14" width="13.125" style="14" bestFit="1" customWidth="1"/>
    <col min="15" max="15" width="10.5" style="13" bestFit="1" customWidth="1"/>
    <col min="16" max="16384" width="9.75" style="13"/>
  </cols>
  <sheetData>
    <row r="1" spans="1:14" ht="18.75" customHeight="1" x14ac:dyDescent="0.4">
      <c r="A1" s="48" t="s">
        <v>176</v>
      </c>
      <c r="B1" s="48"/>
      <c r="C1" s="48"/>
      <c r="D1" s="48"/>
    </row>
    <row r="2" spans="1:14" ht="24.75" customHeight="1" x14ac:dyDescent="0.4">
      <c r="A2" s="49" t="s">
        <v>177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</row>
    <row r="3" spans="1:14" ht="19.5" customHeight="1" x14ac:dyDescent="0.4">
      <c r="A3" s="48" t="s">
        <v>178</v>
      </c>
      <c r="B3" s="48"/>
      <c r="C3" s="48"/>
      <c r="D3" s="48"/>
      <c r="E3" s="48"/>
      <c r="F3" s="15"/>
      <c r="G3" s="15"/>
      <c r="H3" s="15"/>
      <c r="I3" s="15"/>
      <c r="J3" s="15"/>
      <c r="K3" s="15"/>
    </row>
    <row r="4" spans="1:14" ht="16.5" customHeight="1" x14ac:dyDescent="0.4">
      <c r="A4" s="48" t="s">
        <v>179</v>
      </c>
      <c r="B4" s="48"/>
      <c r="C4" s="48"/>
      <c r="D4" s="48"/>
      <c r="E4" s="48"/>
      <c r="F4" s="48"/>
      <c r="G4" s="48"/>
      <c r="H4" s="48"/>
      <c r="I4" s="48"/>
      <c r="J4" s="48"/>
      <c r="K4" s="48"/>
    </row>
    <row r="5" spans="1:14" ht="1.5" customHeight="1" x14ac:dyDescent="0.4">
      <c r="B5" s="50"/>
      <c r="C5" s="50"/>
      <c r="D5" s="50"/>
      <c r="E5" s="50"/>
      <c r="F5" s="50"/>
      <c r="G5" s="50"/>
      <c r="H5" s="50"/>
      <c r="I5" s="50"/>
      <c r="J5" s="50"/>
      <c r="K5" s="50"/>
    </row>
    <row r="6" spans="1:14" ht="20.25" customHeight="1" x14ac:dyDescent="0.4">
      <c r="B6" s="16" t="s">
        <v>180</v>
      </c>
      <c r="C6" s="17"/>
      <c r="D6" s="18"/>
      <c r="E6" s="18"/>
      <c r="F6" s="18"/>
      <c r="G6" s="18"/>
      <c r="H6" s="18"/>
      <c r="I6" s="18"/>
      <c r="J6" s="19" t="s">
        <v>181</v>
      </c>
      <c r="K6" s="18"/>
    </row>
    <row r="7" spans="1:14" ht="37.5" customHeight="1" x14ac:dyDescent="0.4">
      <c r="B7" s="51" t="s">
        <v>182</v>
      </c>
      <c r="C7" s="51"/>
      <c r="D7" s="20" t="s">
        <v>183</v>
      </c>
      <c r="E7" s="20" t="s">
        <v>184</v>
      </c>
      <c r="F7" s="20" t="s">
        <v>185</v>
      </c>
      <c r="G7" s="20" t="s">
        <v>186</v>
      </c>
      <c r="H7" s="20" t="s">
        <v>187</v>
      </c>
      <c r="I7" s="21" t="s">
        <v>188</v>
      </c>
      <c r="J7" s="22" t="s">
        <v>189</v>
      </c>
      <c r="K7" s="23"/>
    </row>
    <row r="8" spans="1:14" ht="14.1" customHeight="1" x14ac:dyDescent="0.4">
      <c r="B8" s="52" t="s">
        <v>190</v>
      </c>
      <c r="C8" s="52"/>
      <c r="D8" s="24">
        <f>SUM([1]全体:後期広域!D8)</f>
        <v>76204621423</v>
      </c>
      <c r="E8" s="24">
        <f>SUM([1]全体:後期広域!E8)</f>
        <v>4990795650</v>
      </c>
      <c r="F8" s="24">
        <f>SUM([1]全体:後期広域!F8)</f>
        <v>231775301</v>
      </c>
      <c r="G8" s="24">
        <f>SUM([1]全体:後期広域!G8)</f>
        <v>80963641772</v>
      </c>
      <c r="H8" s="24">
        <f>SUM([1]全体:後期広域!H8)</f>
        <v>36044071572</v>
      </c>
      <c r="I8" s="24">
        <f>SUM([1]全体:後期広域!I8)</f>
        <v>1774890347</v>
      </c>
      <c r="J8" s="24">
        <f>SUM([1]全体:後期広域!J8)</f>
        <v>44919570200</v>
      </c>
      <c r="K8" s="25"/>
      <c r="N8" s="26"/>
    </row>
    <row r="9" spans="1:14" ht="14.1" customHeight="1" x14ac:dyDescent="0.4">
      <c r="B9" s="52" t="s">
        <v>191</v>
      </c>
      <c r="C9" s="52"/>
      <c r="D9" s="24">
        <f>SUM([1]全体:後期広域!D9)</f>
        <v>17122636371</v>
      </c>
      <c r="E9" s="24">
        <f>SUM([1]全体:後期広域!E9)</f>
        <v>126240892</v>
      </c>
      <c r="F9" s="24">
        <f>SUM([1]全体:後期広域!F9)</f>
        <v>45161896</v>
      </c>
      <c r="G9" s="27">
        <f>SUM([1]全体:後期広域!G9)</f>
        <v>17203715367</v>
      </c>
      <c r="H9" s="24">
        <f>SUM([1]全体:後期広域!H9)</f>
        <v>0</v>
      </c>
      <c r="I9" s="24">
        <f>SUM([1]全体:後期広域!I9)</f>
        <v>0</v>
      </c>
      <c r="J9" s="27">
        <f>SUM([1]全体:後期広域!J9)</f>
        <v>17203715367</v>
      </c>
      <c r="K9" s="25"/>
      <c r="N9" s="26"/>
    </row>
    <row r="10" spans="1:14" ht="14.1" customHeight="1" x14ac:dyDescent="0.4">
      <c r="B10" s="47" t="s">
        <v>192</v>
      </c>
      <c r="C10" s="47"/>
      <c r="D10" s="24">
        <f>SUM([1]全体:後期広域!D10)</f>
        <v>0</v>
      </c>
      <c r="E10" s="24">
        <f>SUM([1]全体:後期広域!E10)</f>
        <v>0</v>
      </c>
      <c r="F10" s="24">
        <f>SUM([1]全体:後期広域!F10)</f>
        <v>0</v>
      </c>
      <c r="G10" s="27">
        <f>SUM([1]全体:後期広域!G10)</f>
        <v>0</v>
      </c>
      <c r="H10" s="24">
        <f>SUM([1]全体:後期広域!H10)</f>
        <v>0</v>
      </c>
      <c r="I10" s="24">
        <f>SUM([1]全体:後期広域!I10)</f>
        <v>0</v>
      </c>
      <c r="J10" s="27">
        <f>SUM([1]全体:後期広域!J10)</f>
        <v>0</v>
      </c>
      <c r="K10" s="25"/>
      <c r="N10" s="26"/>
    </row>
    <row r="11" spans="1:14" ht="14.1" customHeight="1" x14ac:dyDescent="0.4">
      <c r="B11" s="47" t="s">
        <v>193</v>
      </c>
      <c r="C11" s="47"/>
      <c r="D11" s="24">
        <f>SUM([1]全体:後期広域!D11)</f>
        <v>55259573375</v>
      </c>
      <c r="E11" s="24">
        <f>SUM([1]全体:後期広域!E11)</f>
        <v>4129112806</v>
      </c>
      <c r="F11" s="24">
        <f>SUM([1]全体:後期広域!F11)</f>
        <v>120022516</v>
      </c>
      <c r="G11" s="27">
        <f>SUM([1]全体:後期広域!G11)</f>
        <v>59268663665</v>
      </c>
      <c r="H11" s="24">
        <f>SUM([1]全体:後期広域!H11)</f>
        <v>33636106508</v>
      </c>
      <c r="I11" s="24">
        <f>SUM([1]全体:後期広域!I11)</f>
        <v>1131907169</v>
      </c>
      <c r="J11" s="27">
        <f>SUM([1]全体:後期広域!J11)</f>
        <v>25632557157</v>
      </c>
      <c r="K11" s="25"/>
      <c r="N11" s="26"/>
    </row>
    <row r="12" spans="1:14" ht="14.1" customHeight="1" x14ac:dyDescent="0.4">
      <c r="B12" s="52" t="s">
        <v>194</v>
      </c>
      <c r="C12" s="52"/>
      <c r="D12" s="24">
        <f>SUM([1]全体:後期広域!D12)</f>
        <v>3308920791</v>
      </c>
      <c r="E12" s="24">
        <f>SUM([1]全体:後期広域!E12)</f>
        <v>342965235</v>
      </c>
      <c r="F12" s="24">
        <f>SUM([1]全体:後期広域!F12)</f>
        <v>49294</v>
      </c>
      <c r="G12" s="27">
        <f>SUM([1]全体:後期広域!G12)</f>
        <v>3651836732</v>
      </c>
      <c r="H12" s="24">
        <f>SUM([1]全体:後期広域!H12)</f>
        <v>2137675883</v>
      </c>
      <c r="I12" s="24">
        <f>SUM([1]全体:後期広域!I12)</f>
        <v>628354767</v>
      </c>
      <c r="J12" s="27">
        <f>SUM([1]全体:後期広域!J12)</f>
        <v>1514160849</v>
      </c>
      <c r="K12" s="25"/>
      <c r="N12" s="26"/>
    </row>
    <row r="13" spans="1:14" ht="14.1" customHeight="1" x14ac:dyDescent="0.4">
      <c r="B13" s="47" t="s">
        <v>195</v>
      </c>
      <c r="C13" s="47"/>
      <c r="D13" s="24">
        <f>SUM([1]全体:後期広域!D13)</f>
        <v>0</v>
      </c>
      <c r="E13" s="24">
        <f>SUM([1]全体:後期広域!E13)</f>
        <v>0</v>
      </c>
      <c r="F13" s="24">
        <f>SUM([1]全体:後期広域!F13)</f>
        <v>0</v>
      </c>
      <c r="G13" s="27">
        <f>SUM([1]全体:後期広域!G13)</f>
        <v>0</v>
      </c>
      <c r="H13" s="24">
        <f>SUM([1]全体:後期広域!H13)</f>
        <v>0</v>
      </c>
      <c r="I13" s="24">
        <f>SUM([1]全体:後期広域!I13)</f>
        <v>0</v>
      </c>
      <c r="J13" s="27">
        <f>SUM([1]全体:後期広域!J13)</f>
        <v>0</v>
      </c>
      <c r="K13" s="25"/>
      <c r="N13" s="26"/>
    </row>
    <row r="14" spans="1:14" ht="14.1" customHeight="1" x14ac:dyDescent="0.4">
      <c r="B14" s="52" t="s">
        <v>196</v>
      </c>
      <c r="C14" s="52"/>
      <c r="D14" s="24">
        <f>SUM([1]全体:後期広域!D14)</f>
        <v>0</v>
      </c>
      <c r="E14" s="24">
        <f>SUM([1]全体:後期広域!E14)</f>
        <v>0</v>
      </c>
      <c r="F14" s="24">
        <f>SUM([1]全体:後期広域!F14)</f>
        <v>0</v>
      </c>
      <c r="G14" s="27">
        <f>SUM([1]全体:後期広域!G14)</f>
        <v>0</v>
      </c>
      <c r="H14" s="24">
        <f>SUM([1]全体:後期広域!H14)</f>
        <v>0</v>
      </c>
      <c r="I14" s="24">
        <f>SUM([1]全体:後期広域!I14)</f>
        <v>0</v>
      </c>
      <c r="J14" s="27">
        <f>SUM([1]全体:後期広域!J14)</f>
        <v>0</v>
      </c>
      <c r="K14" s="25"/>
      <c r="N14" s="26"/>
    </row>
    <row r="15" spans="1:14" ht="14.1" customHeight="1" x14ac:dyDescent="0.4">
      <c r="B15" s="47" t="s">
        <v>197</v>
      </c>
      <c r="C15" s="47"/>
      <c r="D15" s="24">
        <f>SUM([1]全体:後期広域!D15)</f>
        <v>0</v>
      </c>
      <c r="E15" s="24">
        <f>SUM([1]全体:後期広域!E15)</f>
        <v>0</v>
      </c>
      <c r="F15" s="24">
        <f>SUM([1]全体:後期広域!F15)</f>
        <v>0</v>
      </c>
      <c r="G15" s="27">
        <f>SUM([1]全体:後期広域!G15)</f>
        <v>0</v>
      </c>
      <c r="H15" s="24">
        <f>SUM([1]全体:後期広域!H15)</f>
        <v>0</v>
      </c>
      <c r="I15" s="24">
        <f>SUM([1]全体:後期広域!I15)</f>
        <v>0</v>
      </c>
      <c r="J15" s="27">
        <f>SUM([1]全体:後期広域!J15)</f>
        <v>0</v>
      </c>
      <c r="K15" s="25"/>
      <c r="N15" s="26"/>
    </row>
    <row r="16" spans="1:14" ht="14.1" customHeight="1" x14ac:dyDescent="0.4">
      <c r="B16" s="47" t="s">
        <v>198</v>
      </c>
      <c r="C16" s="47"/>
      <c r="D16" s="24">
        <f>SUM([1]全体:後期広域!D16)</f>
        <v>467178370</v>
      </c>
      <c r="E16" s="24">
        <f>SUM([1]全体:後期広域!E16)</f>
        <v>16469443</v>
      </c>
      <c r="F16" s="24">
        <f>SUM([1]全体:後期広域!F16)</f>
        <v>0</v>
      </c>
      <c r="G16" s="27">
        <f>SUM([1]全体:後期広域!G16)</f>
        <v>483647813</v>
      </c>
      <c r="H16" s="24">
        <f>SUM([1]全体:後期広域!H16)</f>
        <v>270289181</v>
      </c>
      <c r="I16" s="24">
        <f>SUM([1]全体:後期広域!I16)</f>
        <v>14628411</v>
      </c>
      <c r="J16" s="27">
        <f>SUM([1]全体:後期広域!J16)</f>
        <v>213358632</v>
      </c>
      <c r="K16" s="25"/>
      <c r="N16" s="26"/>
    </row>
    <row r="17" spans="2:14" ht="14.1" customHeight="1" x14ac:dyDescent="0.4">
      <c r="B17" s="47" t="s">
        <v>199</v>
      </c>
      <c r="C17" s="47"/>
      <c r="D17" s="24">
        <f>SUM([1]全体:後期広域!D17)</f>
        <v>46312516</v>
      </c>
      <c r="E17" s="24">
        <f>SUM([1]全体:後期広域!E17)</f>
        <v>376007274</v>
      </c>
      <c r="F17" s="24">
        <f>SUM([1]全体:後期広域!F17)</f>
        <v>66541595</v>
      </c>
      <c r="G17" s="27">
        <f>SUM([1]全体:後期広域!G17)</f>
        <v>355778195</v>
      </c>
      <c r="H17" s="24">
        <f>SUM([1]全体:後期広域!H17)</f>
        <v>0</v>
      </c>
      <c r="I17" s="24">
        <f>SUM([1]全体:後期広域!I17)</f>
        <v>0</v>
      </c>
      <c r="J17" s="27">
        <f>SUM([1]全体:後期広域!J17)</f>
        <v>355778195</v>
      </c>
      <c r="K17" s="25"/>
      <c r="N17" s="26"/>
    </row>
    <row r="18" spans="2:14" ht="14.1" customHeight="1" x14ac:dyDescent="0.4">
      <c r="B18" s="47" t="s">
        <v>200</v>
      </c>
      <c r="C18" s="47"/>
      <c r="D18" s="27">
        <f>SUM([1]全体:後期広域!D18)</f>
        <v>328649826778</v>
      </c>
      <c r="E18" s="27">
        <f>SUM([1]全体:後期広域!E18)</f>
        <v>3553654180</v>
      </c>
      <c r="F18" s="27">
        <f>SUM([1]全体:後期広域!F18)</f>
        <v>1669293844</v>
      </c>
      <c r="G18" s="27">
        <f>SUM([1]全体:後期広域!G18)</f>
        <v>330534187114</v>
      </c>
      <c r="H18" s="27">
        <f>SUM([1]全体:後期広域!H18)</f>
        <v>193754599161</v>
      </c>
      <c r="I18" s="27">
        <f>SUM([1]全体:後期広域!I18)</f>
        <v>6551842821</v>
      </c>
      <c r="J18" s="27">
        <f>SUM([1]全体:後期広域!J18)</f>
        <v>136779587953</v>
      </c>
      <c r="K18" s="25"/>
      <c r="N18" s="26"/>
    </row>
    <row r="19" spans="2:14" ht="14.1" customHeight="1" x14ac:dyDescent="0.4">
      <c r="B19" s="52" t="s">
        <v>201</v>
      </c>
      <c r="C19" s="52"/>
      <c r="D19" s="24">
        <f>SUM([1]全体:後期広域!D19)</f>
        <v>10228652857</v>
      </c>
      <c r="E19" s="24">
        <f>SUM([1]全体:後期広域!E19)</f>
        <v>63150585</v>
      </c>
      <c r="F19" s="24">
        <f>SUM([1]全体:後期広域!F19)</f>
        <v>4054651</v>
      </c>
      <c r="G19" s="27">
        <f>SUM([1]全体:後期広域!G19)</f>
        <v>10287748791</v>
      </c>
      <c r="H19" s="24">
        <f>SUM([1]全体:後期広域!H19)</f>
        <v>0</v>
      </c>
      <c r="I19" s="24">
        <f>SUM([1]全体:後期広域!I19)</f>
        <v>0</v>
      </c>
      <c r="J19" s="27">
        <f>SUM([1]全体:後期広域!J19)</f>
        <v>10287748791</v>
      </c>
      <c r="K19" s="25"/>
      <c r="N19" s="26"/>
    </row>
    <row r="20" spans="2:14" ht="14.1" customHeight="1" x14ac:dyDescent="0.4">
      <c r="B20" s="47" t="s">
        <v>193</v>
      </c>
      <c r="C20" s="47"/>
      <c r="D20" s="24">
        <f>SUM([1]全体:後期広域!D20)</f>
        <v>3374482300</v>
      </c>
      <c r="E20" s="24">
        <f>SUM([1]全体:後期広域!E20)</f>
        <v>1021997172</v>
      </c>
      <c r="F20" s="24">
        <f>SUM([1]全体:後期広域!F20)</f>
        <v>1012953379</v>
      </c>
      <c r="G20" s="27">
        <f>SUM([1]全体:後期広域!G20)</f>
        <v>3383526093</v>
      </c>
      <c r="H20" s="24">
        <f>SUM([1]全体:後期広域!H20)</f>
        <v>1788490921</v>
      </c>
      <c r="I20" s="24">
        <f>SUM([1]全体:後期広域!I20)</f>
        <v>79497402</v>
      </c>
      <c r="J20" s="27">
        <f>SUM([1]全体:後期広域!J20)</f>
        <v>1595035172</v>
      </c>
      <c r="K20" s="25"/>
      <c r="N20" s="26"/>
    </row>
    <row r="21" spans="2:14" ht="14.1" customHeight="1" x14ac:dyDescent="0.4">
      <c r="B21" s="52" t="s">
        <v>194</v>
      </c>
      <c r="C21" s="52"/>
      <c r="D21" s="24">
        <f>SUM([1]全体:後期広域!D21)</f>
        <v>312531116668</v>
      </c>
      <c r="E21" s="24">
        <f>SUM([1]全体:後期広域!E21)</f>
        <v>985324338</v>
      </c>
      <c r="F21" s="24">
        <f>SUM([1]全体:後期広域!F21)</f>
        <v>172439653</v>
      </c>
      <c r="G21" s="27">
        <f>SUM([1]全体:後期広域!G21)</f>
        <v>313344001353</v>
      </c>
      <c r="H21" s="24">
        <f>SUM([1]全体:後期広域!H21)</f>
        <v>191966108240</v>
      </c>
      <c r="I21" s="24">
        <f>SUM([1]全体:後期広域!I21)</f>
        <v>6472345419</v>
      </c>
      <c r="J21" s="27">
        <f>SUM([1]全体:後期広域!J21)</f>
        <v>121377893113</v>
      </c>
      <c r="K21" s="25"/>
      <c r="N21" s="26"/>
    </row>
    <row r="22" spans="2:14" ht="14.1" customHeight="1" x14ac:dyDescent="0.4">
      <c r="B22" s="52" t="s">
        <v>198</v>
      </c>
      <c r="C22" s="52"/>
      <c r="D22" s="24">
        <f>SUM([1]全体:後期広域!D22)</f>
        <v>0</v>
      </c>
      <c r="E22" s="24">
        <f>SUM([1]全体:後期広域!E22)</f>
        <v>5375249</v>
      </c>
      <c r="F22" s="24">
        <f>SUM([1]全体:後期広域!F22)</f>
        <v>0</v>
      </c>
      <c r="G22" s="27">
        <f>SUM([1]全体:後期広域!G22)</f>
        <v>5375249</v>
      </c>
      <c r="H22" s="24">
        <f>SUM([1]全体:後期広域!H22)</f>
        <v>0</v>
      </c>
      <c r="I22" s="24">
        <f>SUM([1]全体:後期広域!I22)</f>
        <v>0</v>
      </c>
      <c r="J22" s="27">
        <f>SUM([1]全体:後期広域!J22)</f>
        <v>5375249</v>
      </c>
      <c r="K22" s="25"/>
      <c r="N22" s="26"/>
    </row>
    <row r="23" spans="2:14" ht="14.1" customHeight="1" x14ac:dyDescent="0.4">
      <c r="B23" s="47" t="s">
        <v>199</v>
      </c>
      <c r="C23" s="47"/>
      <c r="D23" s="24">
        <f>SUM([1]全体:後期広域!D23)</f>
        <v>2515574953</v>
      </c>
      <c r="E23" s="24">
        <f>SUM([1]全体:後期広域!E23)</f>
        <v>1477806836</v>
      </c>
      <c r="F23" s="24">
        <f>SUM([1]全体:後期広域!F23)</f>
        <v>479846161</v>
      </c>
      <c r="G23" s="27">
        <f>SUM([1]全体:後期広域!G23)</f>
        <v>3513535628</v>
      </c>
      <c r="H23" s="24">
        <f>SUM([1]全体:後期広域!H23)</f>
        <v>0</v>
      </c>
      <c r="I23" s="24">
        <f>SUM([1]全体:後期広域!I23)</f>
        <v>0</v>
      </c>
      <c r="J23" s="27">
        <f>SUM([1]全体:後期広域!J23)</f>
        <v>3513535628</v>
      </c>
      <c r="K23" s="25"/>
      <c r="N23" s="26"/>
    </row>
    <row r="24" spans="2:14" ht="14.1" customHeight="1" x14ac:dyDescent="0.4">
      <c r="B24" s="52" t="s">
        <v>202</v>
      </c>
      <c r="C24" s="52"/>
      <c r="D24" s="24">
        <f>SUM([1]全体:後期広域!D24)</f>
        <v>12568485703</v>
      </c>
      <c r="E24" s="24">
        <f>SUM([1]全体:後期広域!E24)</f>
        <v>991966538</v>
      </c>
      <c r="F24" s="24">
        <f>SUM([1]全体:後期広域!F24)</f>
        <v>144531905</v>
      </c>
      <c r="G24" s="27">
        <f>SUM([1]全体:後期広域!G24)</f>
        <v>13415920336</v>
      </c>
      <c r="H24" s="24">
        <f>SUM([1]全体:後期広域!H24)</f>
        <v>8504366620</v>
      </c>
      <c r="I24" s="24">
        <f>SUM([1]全体:後期広域!I24)</f>
        <v>598779968</v>
      </c>
      <c r="J24" s="27">
        <f>SUM([1]全体:後期広域!J24)</f>
        <v>4911553716</v>
      </c>
      <c r="K24" s="25"/>
      <c r="N24" s="26"/>
    </row>
    <row r="25" spans="2:14" ht="14.1" customHeight="1" x14ac:dyDescent="0.4">
      <c r="B25" s="53" t="s">
        <v>106</v>
      </c>
      <c r="C25" s="54"/>
      <c r="D25" s="27">
        <f>SUM([1]全体:後期広域!D25)</f>
        <v>417422933904</v>
      </c>
      <c r="E25" s="27">
        <f>SUM([1]全体:後期広域!E25)</f>
        <v>9536416368</v>
      </c>
      <c r="F25" s="27">
        <f>SUM([1]全体:後期広域!F25)</f>
        <v>2045601050</v>
      </c>
      <c r="G25" s="27">
        <f>SUM([1]全体:後期広域!G25)</f>
        <v>424913749222</v>
      </c>
      <c r="H25" s="27">
        <f>SUM([1]全体:後期広域!H25)</f>
        <v>238303037353</v>
      </c>
      <c r="I25" s="27">
        <f>SUM([1]全体:後期広域!I25)</f>
        <v>8925513136</v>
      </c>
      <c r="J25" s="27">
        <f>SUM([1]全体:後期広域!J25)</f>
        <v>186610711869</v>
      </c>
      <c r="K25" s="25"/>
      <c r="N25" s="26"/>
    </row>
    <row r="26" spans="2:14" ht="8.4499999999999993" customHeight="1" x14ac:dyDescent="0.4">
      <c r="B26" s="28"/>
      <c r="C26" s="29"/>
      <c r="D26" s="30"/>
      <c r="E26" s="30"/>
      <c r="F26" s="30"/>
      <c r="G26" s="30"/>
      <c r="H26" s="30"/>
      <c r="I26" s="30"/>
      <c r="J26" s="30"/>
      <c r="K26" s="25"/>
      <c r="N26" s="26"/>
    </row>
    <row r="27" spans="2:14" ht="6.75" customHeight="1" x14ac:dyDescent="0.4">
      <c r="C27" s="31"/>
      <c r="D27" s="14"/>
      <c r="E27" s="14"/>
      <c r="F27" s="14"/>
      <c r="G27" s="14"/>
      <c r="H27" s="14"/>
      <c r="I27" s="14"/>
    </row>
    <row r="28" spans="2:14" ht="6.75" hidden="1" customHeight="1" x14ac:dyDescent="0.4">
      <c r="C28" s="31"/>
      <c r="D28" s="14"/>
      <c r="E28" s="14"/>
      <c r="F28" s="14"/>
      <c r="G28" s="14"/>
      <c r="H28" s="14"/>
      <c r="I28" s="14"/>
    </row>
    <row r="29" spans="2:14" ht="6.75" hidden="1" customHeight="1" x14ac:dyDescent="0.4">
      <c r="C29" s="31"/>
      <c r="D29" s="14"/>
      <c r="E29" s="14"/>
      <c r="F29" s="14"/>
      <c r="G29" s="14"/>
      <c r="H29" s="14"/>
      <c r="I29" s="14"/>
    </row>
    <row r="30" spans="2:14" ht="6.75" hidden="1" customHeight="1" x14ac:dyDescent="0.4">
      <c r="C30" s="31"/>
      <c r="D30" s="14"/>
      <c r="E30" s="14"/>
      <c r="F30" s="14"/>
      <c r="G30" s="14"/>
      <c r="H30" s="14"/>
      <c r="I30" s="14"/>
    </row>
    <row r="31" spans="2:14" ht="6.75" hidden="1" customHeight="1" x14ac:dyDescent="0.4">
      <c r="C31" s="31"/>
      <c r="D31" s="14"/>
      <c r="E31" s="14"/>
      <c r="F31" s="14"/>
      <c r="G31" s="14"/>
      <c r="H31" s="14"/>
      <c r="I31" s="14"/>
    </row>
    <row r="32" spans="2:14" ht="6.75" hidden="1" customHeight="1" x14ac:dyDescent="0.4">
      <c r="C32" s="31"/>
      <c r="D32" s="14"/>
      <c r="E32" s="14"/>
      <c r="F32" s="14"/>
      <c r="G32" s="14"/>
      <c r="H32" s="14"/>
      <c r="I32" s="14"/>
    </row>
    <row r="33" spans="3:9" ht="6.75" hidden="1" customHeight="1" x14ac:dyDescent="0.4">
      <c r="C33" s="31"/>
      <c r="D33" s="14"/>
      <c r="E33" s="14"/>
      <c r="F33" s="14"/>
      <c r="G33" s="14"/>
      <c r="H33" s="14"/>
      <c r="I33" s="14"/>
    </row>
    <row r="34" spans="3:9" ht="6.75" hidden="1" customHeight="1" x14ac:dyDescent="0.4">
      <c r="C34" s="31"/>
      <c r="D34" s="14"/>
      <c r="E34" s="14"/>
      <c r="F34" s="14"/>
      <c r="G34" s="14"/>
      <c r="H34" s="14"/>
      <c r="I34" s="14"/>
    </row>
    <row r="35" spans="3:9" ht="6.75" hidden="1" customHeight="1" x14ac:dyDescent="0.4">
      <c r="C35" s="31"/>
      <c r="D35" s="14"/>
      <c r="E35" s="14"/>
      <c r="F35" s="14"/>
      <c r="G35" s="14"/>
      <c r="H35" s="14"/>
      <c r="I35" s="14"/>
    </row>
    <row r="36" spans="3:9" ht="6.75" hidden="1" customHeight="1" x14ac:dyDescent="0.4">
      <c r="C36" s="31"/>
      <c r="D36" s="14"/>
      <c r="E36" s="14"/>
      <c r="F36" s="14"/>
      <c r="G36" s="14"/>
      <c r="H36" s="14"/>
      <c r="I36" s="14"/>
    </row>
    <row r="37" spans="3:9" ht="6.75" hidden="1" customHeight="1" x14ac:dyDescent="0.4">
      <c r="C37" s="31"/>
      <c r="D37" s="14"/>
      <c r="E37" s="14"/>
      <c r="F37" s="14"/>
      <c r="G37" s="14"/>
      <c r="H37" s="14"/>
      <c r="I37" s="14"/>
    </row>
    <row r="38" spans="3:9" ht="6.75" hidden="1" customHeight="1" x14ac:dyDescent="0.4">
      <c r="C38" s="31"/>
      <c r="D38" s="14"/>
      <c r="E38" s="14"/>
      <c r="F38" s="14"/>
      <c r="G38" s="14"/>
      <c r="H38" s="14"/>
      <c r="I38" s="14"/>
    </row>
    <row r="39" spans="3:9" ht="6.75" hidden="1" customHeight="1" x14ac:dyDescent="0.4">
      <c r="C39" s="31"/>
      <c r="D39" s="14"/>
      <c r="E39" s="14"/>
      <c r="F39" s="14"/>
      <c r="G39" s="14"/>
      <c r="H39" s="14"/>
      <c r="I39" s="14"/>
    </row>
    <row r="40" spans="3:9" ht="6.75" hidden="1" customHeight="1" x14ac:dyDescent="0.4">
      <c r="C40" s="31"/>
      <c r="D40" s="14"/>
      <c r="E40" s="14"/>
      <c r="F40" s="14"/>
      <c r="G40" s="14"/>
      <c r="H40" s="14"/>
      <c r="I40" s="14"/>
    </row>
    <row r="41" spans="3:9" ht="6.75" hidden="1" customHeight="1" x14ac:dyDescent="0.4">
      <c r="C41" s="31"/>
      <c r="D41" s="14"/>
      <c r="E41" s="14"/>
      <c r="F41" s="14"/>
      <c r="G41" s="14"/>
      <c r="H41" s="14"/>
      <c r="I41" s="14"/>
    </row>
    <row r="42" spans="3:9" ht="6.75" hidden="1" customHeight="1" x14ac:dyDescent="0.4">
      <c r="C42" s="31"/>
      <c r="D42" s="14"/>
      <c r="E42" s="14"/>
      <c r="F42" s="14"/>
      <c r="G42" s="14"/>
      <c r="H42" s="14"/>
      <c r="I42" s="14"/>
    </row>
    <row r="43" spans="3:9" ht="6.75" hidden="1" customHeight="1" x14ac:dyDescent="0.4">
      <c r="C43" s="31"/>
      <c r="D43" s="14"/>
      <c r="E43" s="14"/>
      <c r="F43" s="14"/>
      <c r="G43" s="14"/>
      <c r="H43" s="14"/>
      <c r="I43" s="14"/>
    </row>
    <row r="44" spans="3:9" ht="6.75" hidden="1" customHeight="1" x14ac:dyDescent="0.4">
      <c r="C44" s="31"/>
      <c r="D44" s="14"/>
      <c r="E44" s="14"/>
      <c r="F44" s="14"/>
      <c r="G44" s="14"/>
      <c r="H44" s="14"/>
      <c r="I44" s="14"/>
    </row>
    <row r="45" spans="3:9" ht="6.75" hidden="1" customHeight="1" x14ac:dyDescent="0.4">
      <c r="C45" s="31"/>
      <c r="D45" s="14"/>
      <c r="E45" s="14"/>
      <c r="F45" s="14"/>
      <c r="G45" s="14"/>
      <c r="H45" s="14"/>
      <c r="I45" s="14"/>
    </row>
    <row r="46" spans="3:9" ht="6.75" hidden="1" customHeight="1" x14ac:dyDescent="0.4">
      <c r="C46" s="31"/>
      <c r="D46" s="14"/>
      <c r="E46" s="14"/>
      <c r="F46" s="14"/>
      <c r="G46" s="14"/>
      <c r="H46" s="14"/>
      <c r="I46" s="14"/>
    </row>
    <row r="47" spans="3:9" ht="6.75" hidden="1" customHeight="1" x14ac:dyDescent="0.4">
      <c r="C47" s="31"/>
      <c r="D47" s="14"/>
      <c r="E47" s="14"/>
      <c r="F47" s="14"/>
      <c r="G47" s="14"/>
      <c r="H47" s="14"/>
      <c r="I47" s="14"/>
    </row>
    <row r="48" spans="3:9" ht="6.75" hidden="1" customHeight="1" x14ac:dyDescent="0.4">
      <c r="C48" s="31"/>
      <c r="D48" s="14"/>
      <c r="E48" s="14"/>
      <c r="F48" s="14"/>
      <c r="G48" s="14"/>
      <c r="H48" s="14"/>
      <c r="I48" s="14"/>
    </row>
    <row r="49" spans="2:15" ht="6.75" hidden="1" customHeight="1" x14ac:dyDescent="0.4">
      <c r="C49" s="31"/>
      <c r="D49" s="14"/>
      <c r="E49" s="14"/>
      <c r="F49" s="14"/>
      <c r="G49" s="14"/>
      <c r="H49" s="14"/>
      <c r="I49" s="14"/>
    </row>
    <row r="50" spans="2:15" ht="6.75" hidden="1" customHeight="1" x14ac:dyDescent="0.4">
      <c r="C50" s="31"/>
      <c r="D50" s="14"/>
      <c r="E50" s="14"/>
      <c r="F50" s="14"/>
      <c r="G50" s="14"/>
      <c r="H50" s="14"/>
      <c r="I50" s="14"/>
    </row>
    <row r="51" spans="2:15" ht="20.25" customHeight="1" x14ac:dyDescent="0.4">
      <c r="B51" s="16" t="s">
        <v>203</v>
      </c>
      <c r="C51" s="17"/>
      <c r="D51" s="14"/>
      <c r="E51" s="14"/>
      <c r="F51" s="14"/>
      <c r="G51" s="14"/>
      <c r="H51" s="14"/>
      <c r="I51" s="14"/>
      <c r="K51" s="19" t="s">
        <v>181</v>
      </c>
    </row>
    <row r="52" spans="2:15" ht="12.95" customHeight="1" x14ac:dyDescent="0.4">
      <c r="B52" s="51" t="s">
        <v>182</v>
      </c>
      <c r="C52" s="51"/>
      <c r="D52" s="51" t="s">
        <v>204</v>
      </c>
      <c r="E52" s="51" t="s">
        <v>205</v>
      </c>
      <c r="F52" s="51" t="s">
        <v>206</v>
      </c>
      <c r="G52" s="51" t="s">
        <v>207</v>
      </c>
      <c r="H52" s="51" t="s">
        <v>208</v>
      </c>
      <c r="I52" s="51" t="s">
        <v>209</v>
      </c>
      <c r="J52" s="51" t="s">
        <v>210</v>
      </c>
      <c r="K52" s="51" t="s">
        <v>106</v>
      </c>
    </row>
    <row r="53" spans="2:15" ht="12.95" customHeight="1" x14ac:dyDescent="0.4">
      <c r="B53" s="51"/>
      <c r="C53" s="51"/>
      <c r="D53" s="51"/>
      <c r="E53" s="51"/>
      <c r="F53" s="51"/>
      <c r="G53" s="51"/>
      <c r="H53" s="51"/>
      <c r="I53" s="51"/>
      <c r="J53" s="51"/>
      <c r="K53" s="51"/>
    </row>
    <row r="54" spans="2:15" ht="14.1" customHeight="1" x14ac:dyDescent="0.4">
      <c r="B54" s="55" t="s">
        <v>190</v>
      </c>
      <c r="C54" s="56"/>
      <c r="D54" s="32">
        <f>SUM([1]全体:後期広域!D54)</f>
        <v>6428124754</v>
      </c>
      <c r="E54" s="32">
        <f>SUM([1]全体:後期広域!E54)</f>
        <v>17014914043</v>
      </c>
      <c r="F54" s="32">
        <f>SUM([1]全体:後期広域!F54)</f>
        <v>1939511738</v>
      </c>
      <c r="G54" s="32">
        <f>SUM([1]全体:後期広域!G54)</f>
        <v>2850263558</v>
      </c>
      <c r="H54" s="32">
        <f>SUM([1]全体:後期広域!H54)</f>
        <v>244038796</v>
      </c>
      <c r="I54" s="32">
        <f>SUM([1]全体:後期広域!I54)</f>
        <v>3401159</v>
      </c>
      <c r="J54" s="32">
        <f>SUM([1]全体:後期広域!J54)</f>
        <v>16439316152</v>
      </c>
      <c r="K54" s="33">
        <f>SUM([1]全体:後期広域!K54)</f>
        <v>44919570200</v>
      </c>
      <c r="L54" s="34"/>
      <c r="N54" s="26">
        <f>SUM(D54:J54)-K54</f>
        <v>0</v>
      </c>
      <c r="O54" s="26">
        <f>K54-J8</f>
        <v>0</v>
      </c>
    </row>
    <row r="55" spans="2:15" ht="14.1" customHeight="1" x14ac:dyDescent="0.4">
      <c r="B55" s="47" t="s">
        <v>201</v>
      </c>
      <c r="C55" s="47"/>
      <c r="D55" s="24">
        <f>SUM([1]全体:後期広域!D55)</f>
        <v>5670896909</v>
      </c>
      <c r="E55" s="24">
        <f>SUM([1]全体:後期広域!E55)</f>
        <v>6745086397</v>
      </c>
      <c r="F55" s="24">
        <f>SUM([1]全体:後期広域!F55)</f>
        <v>517875019</v>
      </c>
      <c r="G55" s="24">
        <f>SUM([1]全体:後期広域!G55)</f>
        <v>535441173</v>
      </c>
      <c r="H55" s="24">
        <f>SUM([1]全体:後期広域!H55)</f>
        <v>137623803</v>
      </c>
      <c r="I55" s="24">
        <f>SUM([1]全体:後期広域!I55)</f>
        <v>0</v>
      </c>
      <c r="J55" s="24">
        <f>SUM([1]全体:後期広域!J55)</f>
        <v>3596792066</v>
      </c>
      <c r="K55" s="35">
        <f>SUM([1]全体:後期広域!K55)</f>
        <v>17203715367</v>
      </c>
      <c r="N55" s="26">
        <f t="shared" ref="N55:N71" si="0">SUM(D55:J55)-K55</f>
        <v>0</v>
      </c>
      <c r="O55" s="26">
        <f t="shared" ref="O55:O71" si="1">K55-J9</f>
        <v>0</v>
      </c>
    </row>
    <row r="56" spans="2:15" ht="14.1" customHeight="1" x14ac:dyDescent="0.4">
      <c r="B56" s="47" t="s">
        <v>192</v>
      </c>
      <c r="C56" s="47"/>
      <c r="D56" s="24">
        <f>SUM([1]全体:後期広域!D56)</f>
        <v>0</v>
      </c>
      <c r="E56" s="24">
        <f>SUM([1]全体:後期広域!E56)</f>
        <v>0</v>
      </c>
      <c r="F56" s="24">
        <f>SUM([1]全体:後期広域!F56)</f>
        <v>0</v>
      </c>
      <c r="G56" s="24">
        <f>SUM([1]全体:後期広域!G56)</f>
        <v>0</v>
      </c>
      <c r="H56" s="24">
        <f>SUM([1]全体:後期広域!H56)</f>
        <v>0</v>
      </c>
      <c r="I56" s="24">
        <f>SUM([1]全体:後期広域!I56)</f>
        <v>0</v>
      </c>
      <c r="J56" s="24">
        <f>SUM([1]全体:後期広域!J56)</f>
        <v>0</v>
      </c>
      <c r="K56" s="35">
        <f>SUM([1]全体:後期広域!K56)</f>
        <v>0</v>
      </c>
      <c r="N56" s="26">
        <f t="shared" si="0"/>
        <v>0</v>
      </c>
      <c r="O56" s="26">
        <f t="shared" si="1"/>
        <v>0</v>
      </c>
    </row>
    <row r="57" spans="2:15" ht="14.1" customHeight="1" x14ac:dyDescent="0.4">
      <c r="B57" s="52" t="s">
        <v>193</v>
      </c>
      <c r="C57" s="52"/>
      <c r="D57" s="24">
        <f>SUM([1]全体:後期広域!D57)</f>
        <v>738302949</v>
      </c>
      <c r="E57" s="24">
        <f>SUM([1]全体:後期広域!E57)</f>
        <v>9629294287</v>
      </c>
      <c r="F57" s="24">
        <f>SUM([1]全体:後期広域!F57)</f>
        <v>1172922555</v>
      </c>
      <c r="G57" s="24">
        <f>SUM([1]全体:後期広域!G57)</f>
        <v>2100435483</v>
      </c>
      <c r="H57" s="24">
        <f>SUM([1]全体:後期広域!H57)</f>
        <v>92666377</v>
      </c>
      <c r="I57" s="24">
        <f>SUM([1]全体:後期広域!I57)</f>
        <v>0</v>
      </c>
      <c r="J57" s="24">
        <f>SUM([1]全体:後期広域!J57)</f>
        <v>11898935506</v>
      </c>
      <c r="K57" s="35">
        <f>SUM([1]全体:後期広域!K57)</f>
        <v>25632557157</v>
      </c>
      <c r="N57" s="26">
        <f t="shared" si="0"/>
        <v>0</v>
      </c>
      <c r="O57" s="26">
        <f t="shared" si="1"/>
        <v>0</v>
      </c>
    </row>
    <row r="58" spans="2:15" ht="14.1" customHeight="1" x14ac:dyDescent="0.4">
      <c r="B58" s="47" t="s">
        <v>194</v>
      </c>
      <c r="C58" s="47"/>
      <c r="D58" s="24">
        <f>SUM([1]全体:後期広域!D58)</f>
        <v>18924896</v>
      </c>
      <c r="E58" s="24">
        <f>SUM([1]全体:後期広域!E58)</f>
        <v>306863359</v>
      </c>
      <c r="F58" s="24">
        <f>SUM([1]全体:後期広域!F58)</f>
        <v>230728164</v>
      </c>
      <c r="G58" s="24">
        <f>SUM([1]全体:後期広域!G58)</f>
        <v>214386902</v>
      </c>
      <c r="H58" s="24">
        <f>SUM([1]全体:後期広域!H58)</f>
        <v>13748616</v>
      </c>
      <c r="I58" s="24">
        <f>SUM([1]全体:後期広域!I58)</f>
        <v>3401159</v>
      </c>
      <c r="J58" s="24">
        <f>SUM([1]全体:後期広域!J58)</f>
        <v>726107753</v>
      </c>
      <c r="K58" s="35">
        <f>SUM([1]全体:後期広域!K58)</f>
        <v>1514160849</v>
      </c>
      <c r="N58" s="26">
        <f t="shared" si="0"/>
        <v>0</v>
      </c>
      <c r="O58" s="26">
        <f t="shared" si="1"/>
        <v>0</v>
      </c>
    </row>
    <row r="59" spans="2:15" ht="14.1" customHeight="1" x14ac:dyDescent="0.4">
      <c r="B59" s="47" t="s">
        <v>195</v>
      </c>
      <c r="C59" s="47"/>
      <c r="D59" s="24">
        <f>SUM([1]全体:後期広域!D59)</f>
        <v>0</v>
      </c>
      <c r="E59" s="24">
        <f>SUM([1]全体:後期広域!E59)</f>
        <v>0</v>
      </c>
      <c r="F59" s="24">
        <f>SUM([1]全体:後期広域!F59)</f>
        <v>0</v>
      </c>
      <c r="G59" s="24">
        <f>SUM([1]全体:後期広域!G59)</f>
        <v>0</v>
      </c>
      <c r="H59" s="24">
        <f>SUM([1]全体:後期広域!H59)</f>
        <v>0</v>
      </c>
      <c r="I59" s="24">
        <f>SUM([1]全体:後期広域!I59)</f>
        <v>0</v>
      </c>
      <c r="J59" s="24">
        <f>SUM([1]全体:後期広域!J59)</f>
        <v>0</v>
      </c>
      <c r="K59" s="35">
        <f>SUM([1]全体:後期広域!K59)</f>
        <v>0</v>
      </c>
      <c r="N59" s="26">
        <f t="shared" si="0"/>
        <v>0</v>
      </c>
      <c r="O59" s="26">
        <f t="shared" si="1"/>
        <v>0</v>
      </c>
    </row>
    <row r="60" spans="2:15" ht="14.1" customHeight="1" x14ac:dyDescent="0.4">
      <c r="B60" s="52" t="s">
        <v>196</v>
      </c>
      <c r="C60" s="52"/>
      <c r="D60" s="24">
        <f>SUM([1]全体:後期広域!D60)</f>
        <v>0</v>
      </c>
      <c r="E60" s="24">
        <f>SUM([1]全体:後期広域!E60)</f>
        <v>0</v>
      </c>
      <c r="F60" s="24">
        <f>SUM([1]全体:後期広域!F60)</f>
        <v>0</v>
      </c>
      <c r="G60" s="24">
        <f>SUM([1]全体:後期広域!G60)</f>
        <v>0</v>
      </c>
      <c r="H60" s="24">
        <f>SUM([1]全体:後期広域!H60)</f>
        <v>0</v>
      </c>
      <c r="I60" s="24">
        <f>SUM([1]全体:後期広域!I60)</f>
        <v>0</v>
      </c>
      <c r="J60" s="24">
        <f>SUM([1]全体:後期広域!J60)</f>
        <v>0</v>
      </c>
      <c r="K60" s="35">
        <f>SUM([1]全体:後期広域!K60)</f>
        <v>0</v>
      </c>
      <c r="N60" s="26">
        <f t="shared" si="0"/>
        <v>0</v>
      </c>
      <c r="O60" s="26">
        <f t="shared" si="1"/>
        <v>0</v>
      </c>
    </row>
    <row r="61" spans="2:15" ht="14.1" customHeight="1" x14ac:dyDescent="0.4">
      <c r="B61" s="47" t="s">
        <v>197</v>
      </c>
      <c r="C61" s="47"/>
      <c r="D61" s="24">
        <f>SUM([1]全体:後期広域!D61)</f>
        <v>0</v>
      </c>
      <c r="E61" s="24">
        <f>SUM([1]全体:後期広域!E61)</f>
        <v>0</v>
      </c>
      <c r="F61" s="24">
        <f>SUM([1]全体:後期広域!F61)</f>
        <v>0</v>
      </c>
      <c r="G61" s="24">
        <f>SUM([1]全体:後期広域!G61)</f>
        <v>0</v>
      </c>
      <c r="H61" s="24">
        <f>SUM([1]全体:後期広域!H61)</f>
        <v>0</v>
      </c>
      <c r="I61" s="24">
        <f>SUM([1]全体:後期広域!I61)</f>
        <v>0</v>
      </c>
      <c r="J61" s="24">
        <f>SUM([1]全体:後期広域!J61)</f>
        <v>0</v>
      </c>
      <c r="K61" s="35">
        <f>SUM([1]全体:後期広域!K61)</f>
        <v>0</v>
      </c>
      <c r="N61" s="26">
        <f t="shared" si="0"/>
        <v>0</v>
      </c>
      <c r="O61" s="26">
        <f t="shared" si="1"/>
        <v>0</v>
      </c>
    </row>
    <row r="62" spans="2:15" ht="14.1" customHeight="1" x14ac:dyDescent="0.4">
      <c r="B62" s="47" t="s">
        <v>198</v>
      </c>
      <c r="C62" s="47"/>
      <c r="D62" s="24">
        <f>SUM([1]全体:後期広域!D62)</f>
        <v>0</v>
      </c>
      <c r="E62" s="24">
        <f>SUM([1]全体:後期広域!E62)</f>
        <v>0</v>
      </c>
      <c r="F62" s="24">
        <f>SUM([1]全体:後期広域!F62)</f>
        <v>0</v>
      </c>
      <c r="G62" s="24">
        <f>SUM([1]全体:後期広域!G62)</f>
        <v>0</v>
      </c>
      <c r="H62" s="24">
        <f>SUM([1]全体:後期広域!H62)</f>
        <v>0</v>
      </c>
      <c r="I62" s="24">
        <f>SUM([1]全体:後期広域!I62)</f>
        <v>0</v>
      </c>
      <c r="J62" s="24">
        <f>SUM([1]全体:後期広域!J62)</f>
        <v>213358632</v>
      </c>
      <c r="K62" s="35">
        <f>SUM([1]全体:後期広域!K62)</f>
        <v>213358632</v>
      </c>
      <c r="N62" s="26">
        <f t="shared" si="0"/>
        <v>0</v>
      </c>
      <c r="O62" s="26">
        <f t="shared" si="1"/>
        <v>0</v>
      </c>
    </row>
    <row r="63" spans="2:15" ht="14.1" customHeight="1" x14ac:dyDescent="0.4">
      <c r="B63" s="47" t="s">
        <v>199</v>
      </c>
      <c r="C63" s="47"/>
      <c r="D63" s="24">
        <f>SUM([1]全体:後期広域!D63)</f>
        <v>0</v>
      </c>
      <c r="E63" s="24">
        <f>SUM([1]全体:後期広域!E63)</f>
        <v>333670000</v>
      </c>
      <c r="F63" s="24">
        <f>SUM([1]全体:後期広域!F63)</f>
        <v>17986000</v>
      </c>
      <c r="G63" s="24">
        <f>SUM([1]全体:後期広域!G63)</f>
        <v>0</v>
      </c>
      <c r="H63" s="24">
        <f>SUM([1]全体:後期広域!H63)</f>
        <v>0</v>
      </c>
      <c r="I63" s="24">
        <f>SUM([1]全体:後期広域!I63)</f>
        <v>0</v>
      </c>
      <c r="J63" s="24">
        <f>SUM([1]全体:後期広域!J63)</f>
        <v>4122195</v>
      </c>
      <c r="K63" s="35">
        <f>SUM([1]全体:後期広域!K63)</f>
        <v>355778195</v>
      </c>
      <c r="N63" s="26">
        <f t="shared" si="0"/>
        <v>0</v>
      </c>
      <c r="O63" s="26">
        <f t="shared" si="1"/>
        <v>0</v>
      </c>
    </row>
    <row r="64" spans="2:15" ht="14.1" customHeight="1" x14ac:dyDescent="0.4">
      <c r="B64" s="57" t="s">
        <v>200</v>
      </c>
      <c r="C64" s="58"/>
      <c r="D64" s="27">
        <f>SUM([1]全体:後期広域!D64)</f>
        <v>136610308058</v>
      </c>
      <c r="E64" s="27">
        <f>SUM([1]全体:後期広域!E64)</f>
        <v>0</v>
      </c>
      <c r="F64" s="27">
        <f>SUM([1]全体:後期広域!F64)</f>
        <v>46327114</v>
      </c>
      <c r="G64" s="27">
        <f>SUM([1]全体:後期広域!G64)</f>
        <v>0</v>
      </c>
      <c r="H64" s="27">
        <f>SUM([1]全体:後期広域!H64)</f>
        <v>0</v>
      </c>
      <c r="I64" s="27">
        <f>SUM([1]全体:後期広域!I64)</f>
        <v>0</v>
      </c>
      <c r="J64" s="27">
        <f>SUM([1]全体:後期広域!J64)</f>
        <v>122952781</v>
      </c>
      <c r="K64" s="33">
        <f>SUM([1]全体:後期広域!K64)</f>
        <v>136779587953</v>
      </c>
      <c r="L64" s="34"/>
      <c r="N64" s="26">
        <f t="shared" si="0"/>
        <v>0</v>
      </c>
      <c r="O64" s="26">
        <f t="shared" si="1"/>
        <v>0</v>
      </c>
    </row>
    <row r="65" spans="2:15" ht="14.1" customHeight="1" x14ac:dyDescent="0.4">
      <c r="B65" s="47" t="s">
        <v>201</v>
      </c>
      <c r="C65" s="47"/>
      <c r="D65" s="24">
        <f>SUM([1]全体:後期広域!D65)</f>
        <v>10138319637</v>
      </c>
      <c r="E65" s="24">
        <f>SUM([1]全体:後期広域!E65)</f>
        <v>0</v>
      </c>
      <c r="F65" s="24">
        <f>SUM([1]全体:後期広域!F65)</f>
        <v>42784982</v>
      </c>
      <c r="G65" s="24">
        <f>SUM([1]全体:後期広域!G65)</f>
        <v>0</v>
      </c>
      <c r="H65" s="24">
        <f>SUM([1]全体:後期広域!H65)</f>
        <v>0</v>
      </c>
      <c r="I65" s="24">
        <f>SUM([1]全体:後期広域!I65)</f>
        <v>0</v>
      </c>
      <c r="J65" s="24">
        <f>SUM([1]全体:後期広域!J65)</f>
        <v>106644172</v>
      </c>
      <c r="K65" s="35">
        <f>SUM([1]全体:後期広域!K65)</f>
        <v>10287748791</v>
      </c>
      <c r="N65" s="26">
        <f t="shared" si="0"/>
        <v>0</v>
      </c>
      <c r="O65" s="26">
        <f t="shared" si="1"/>
        <v>0</v>
      </c>
    </row>
    <row r="66" spans="2:15" ht="14.1" customHeight="1" x14ac:dyDescent="0.4">
      <c r="B66" s="47" t="s">
        <v>193</v>
      </c>
      <c r="C66" s="47"/>
      <c r="D66" s="24">
        <f>SUM([1]全体:後期広域!D66)</f>
        <v>1584101812</v>
      </c>
      <c r="E66" s="24">
        <f>SUM([1]全体:後期広域!E66)</f>
        <v>0</v>
      </c>
      <c r="F66" s="24">
        <f>SUM([1]全体:後期広域!F66)</f>
        <v>0</v>
      </c>
      <c r="G66" s="24">
        <f>SUM([1]全体:後期広域!G66)</f>
        <v>0</v>
      </c>
      <c r="H66" s="24">
        <f>SUM([1]全体:後期広域!H66)</f>
        <v>0</v>
      </c>
      <c r="I66" s="24">
        <f>SUM([1]全体:後期広域!I66)</f>
        <v>0</v>
      </c>
      <c r="J66" s="24">
        <f>SUM([1]全体:後期広域!J66)</f>
        <v>10933360</v>
      </c>
      <c r="K66" s="35">
        <f>SUM([1]全体:後期広域!K66)</f>
        <v>1595035172</v>
      </c>
      <c r="N66" s="26">
        <f t="shared" si="0"/>
        <v>0</v>
      </c>
      <c r="O66" s="26">
        <f t="shared" si="1"/>
        <v>0</v>
      </c>
    </row>
    <row r="67" spans="2:15" ht="14.1" customHeight="1" x14ac:dyDescent="0.4">
      <c r="B67" s="52" t="s">
        <v>194</v>
      </c>
      <c r="C67" s="52"/>
      <c r="D67" s="24">
        <f>SUM([1]全体:後期広域!D67)</f>
        <v>121374350981</v>
      </c>
      <c r="E67" s="24">
        <f>SUM([1]全体:後期広域!E67)</f>
        <v>0</v>
      </c>
      <c r="F67" s="24">
        <f>SUM([1]全体:後期広域!F67)</f>
        <v>3542132</v>
      </c>
      <c r="G67" s="24">
        <f>SUM([1]全体:後期広域!G67)</f>
        <v>0</v>
      </c>
      <c r="H67" s="24">
        <f>SUM([1]全体:後期広域!H67)</f>
        <v>0</v>
      </c>
      <c r="I67" s="24">
        <f>SUM([1]全体:後期広域!I67)</f>
        <v>0</v>
      </c>
      <c r="J67" s="24">
        <f>SUM([1]全体:後期広域!J67)</f>
        <v>0</v>
      </c>
      <c r="K67" s="35">
        <f>SUM([1]全体:後期広域!K67)</f>
        <v>121377893113</v>
      </c>
      <c r="N67" s="26">
        <f t="shared" si="0"/>
        <v>0</v>
      </c>
      <c r="O67" s="26">
        <f t="shared" si="1"/>
        <v>0</v>
      </c>
    </row>
    <row r="68" spans="2:15" ht="14.1" customHeight="1" x14ac:dyDescent="0.4">
      <c r="B68" s="47" t="s">
        <v>198</v>
      </c>
      <c r="C68" s="47"/>
      <c r="D68" s="24">
        <f>SUM([1]全体:後期広域!D68)</f>
        <v>0</v>
      </c>
      <c r="E68" s="24">
        <f>SUM([1]全体:後期広域!E68)</f>
        <v>0</v>
      </c>
      <c r="F68" s="24">
        <f>SUM([1]全体:後期広域!F68)</f>
        <v>0</v>
      </c>
      <c r="G68" s="24">
        <f>SUM([1]全体:後期広域!G68)</f>
        <v>0</v>
      </c>
      <c r="H68" s="24">
        <f>SUM([1]全体:後期広域!H68)</f>
        <v>0</v>
      </c>
      <c r="I68" s="24">
        <f>SUM([1]全体:後期広域!I68)</f>
        <v>0</v>
      </c>
      <c r="J68" s="24">
        <f>SUM([1]全体:後期広域!J68)</f>
        <v>5375249</v>
      </c>
      <c r="K68" s="35">
        <f>SUM([1]全体:後期広域!K68)</f>
        <v>5375249</v>
      </c>
      <c r="N68" s="26">
        <f t="shared" si="0"/>
        <v>0</v>
      </c>
      <c r="O68" s="26">
        <f t="shared" si="1"/>
        <v>0</v>
      </c>
    </row>
    <row r="69" spans="2:15" ht="14.1" customHeight="1" x14ac:dyDescent="0.4">
      <c r="B69" s="52" t="s">
        <v>199</v>
      </c>
      <c r="C69" s="52"/>
      <c r="D69" s="24">
        <f>SUM([1]全体:後期広域!D69)</f>
        <v>3513535628</v>
      </c>
      <c r="E69" s="24">
        <f>SUM([1]全体:後期広域!E69)</f>
        <v>0</v>
      </c>
      <c r="F69" s="24">
        <f>SUM([1]全体:後期広域!F69)</f>
        <v>0</v>
      </c>
      <c r="G69" s="24">
        <f>SUM([1]全体:後期広域!G69)</f>
        <v>0</v>
      </c>
      <c r="H69" s="24">
        <f>SUM([1]全体:後期広域!H69)</f>
        <v>0</v>
      </c>
      <c r="I69" s="24">
        <f>SUM([1]全体:後期広域!I69)</f>
        <v>0</v>
      </c>
      <c r="J69" s="24">
        <f>SUM([1]全体:後期広域!J69)</f>
        <v>0</v>
      </c>
      <c r="K69" s="35">
        <f>SUM([1]全体:後期広域!K69)</f>
        <v>3513535628</v>
      </c>
      <c r="N69" s="26">
        <f t="shared" si="0"/>
        <v>0</v>
      </c>
      <c r="O69" s="26">
        <f t="shared" si="1"/>
        <v>0</v>
      </c>
    </row>
    <row r="70" spans="2:15" ht="14.1" customHeight="1" x14ac:dyDescent="0.4">
      <c r="B70" s="57" t="s">
        <v>202</v>
      </c>
      <c r="C70" s="58"/>
      <c r="D70" s="24">
        <f>SUM([1]全体:後期広域!D70)</f>
        <v>3849319290</v>
      </c>
      <c r="E70" s="24">
        <f>SUM([1]全体:後期広域!E70)</f>
        <v>517112513</v>
      </c>
      <c r="F70" s="24">
        <f>SUM([1]全体:後期広域!F70)</f>
        <v>18836898</v>
      </c>
      <c r="G70" s="24">
        <f>SUM([1]全体:後期広域!G70)</f>
        <v>208973133</v>
      </c>
      <c r="H70" s="24">
        <f>SUM([1]全体:後期広域!H70)</f>
        <v>2671102</v>
      </c>
      <c r="I70" s="24">
        <f>SUM([1]全体:後期広域!I70)</f>
        <v>0</v>
      </c>
      <c r="J70" s="24">
        <f>SUM([1]全体:後期広域!J70)</f>
        <v>314640780</v>
      </c>
      <c r="K70" s="35">
        <f>SUM([1]全体:後期広域!K70)</f>
        <v>4911553716</v>
      </c>
      <c r="N70" s="26">
        <f t="shared" si="0"/>
        <v>0</v>
      </c>
      <c r="O70" s="26">
        <f t="shared" si="1"/>
        <v>0</v>
      </c>
    </row>
    <row r="71" spans="2:15" ht="13.5" customHeight="1" x14ac:dyDescent="0.4">
      <c r="B71" s="59" t="s">
        <v>106</v>
      </c>
      <c r="C71" s="59"/>
      <c r="D71" s="32">
        <f>SUM([1]全体:後期広域!D71)</f>
        <v>146887752102</v>
      </c>
      <c r="E71" s="32">
        <f>SUM([1]全体:後期広域!E71)</f>
        <v>17532026556</v>
      </c>
      <c r="F71" s="32">
        <f>SUM([1]全体:後期広域!F71)</f>
        <v>2004675750</v>
      </c>
      <c r="G71" s="32">
        <f>SUM([1]全体:後期広域!G71)</f>
        <v>3059236691</v>
      </c>
      <c r="H71" s="32">
        <f>SUM([1]全体:後期広域!H71)</f>
        <v>246709898</v>
      </c>
      <c r="I71" s="32">
        <f>SUM([1]全体:後期広域!I71)</f>
        <v>3401159</v>
      </c>
      <c r="J71" s="32">
        <f>SUM([1]全体:後期広域!J71)</f>
        <v>16876909713</v>
      </c>
      <c r="K71" s="33">
        <f>SUM([1]全体:後期広域!K71)</f>
        <v>186610711869</v>
      </c>
      <c r="L71" s="34"/>
      <c r="N71" s="26">
        <f t="shared" si="0"/>
        <v>0</v>
      </c>
      <c r="O71" s="26">
        <f t="shared" si="1"/>
        <v>0</v>
      </c>
    </row>
    <row r="72" spans="2:15" ht="3" customHeight="1" x14ac:dyDescent="0.4"/>
    <row r="73" spans="2:15" ht="5.0999999999999996" customHeight="1" x14ac:dyDescent="0.4"/>
    <row r="74" spans="2:15" x14ac:dyDescent="0.4">
      <c r="D74" s="26">
        <f>SUM(D55:D63,D65:D70)-D71</f>
        <v>0</v>
      </c>
      <c r="E74" s="26">
        <f t="shared" ref="E74:K74" si="2">SUM(E55:E63,E65:E70)-E71</f>
        <v>0</v>
      </c>
      <c r="F74" s="26">
        <f t="shared" si="2"/>
        <v>0</v>
      </c>
      <c r="G74" s="26">
        <f t="shared" si="2"/>
        <v>0</v>
      </c>
      <c r="H74" s="26">
        <f t="shared" si="2"/>
        <v>0</v>
      </c>
      <c r="I74" s="26">
        <f t="shared" si="2"/>
        <v>0</v>
      </c>
      <c r="J74" s="26">
        <f t="shared" si="2"/>
        <v>0</v>
      </c>
      <c r="K74" s="26">
        <f t="shared" si="2"/>
        <v>0</v>
      </c>
    </row>
  </sheetData>
  <mergeCells count="51">
    <mergeCell ref="B60:C60"/>
    <mergeCell ref="B61:C61"/>
    <mergeCell ref="B69:C69"/>
    <mergeCell ref="B70:C70"/>
    <mergeCell ref="B71:C71"/>
    <mergeCell ref="B63:C63"/>
    <mergeCell ref="B64:C64"/>
    <mergeCell ref="B65:C65"/>
    <mergeCell ref="B66:C66"/>
    <mergeCell ref="B67:C67"/>
    <mergeCell ref="B68:C68"/>
    <mergeCell ref="B62:C62"/>
    <mergeCell ref="I52:I53"/>
    <mergeCell ref="J52:J53"/>
    <mergeCell ref="K52:K53"/>
    <mergeCell ref="B54:C54"/>
    <mergeCell ref="B55:C55"/>
    <mergeCell ref="B56:C56"/>
    <mergeCell ref="B52:C53"/>
    <mergeCell ref="D52:D53"/>
    <mergeCell ref="E52:E53"/>
    <mergeCell ref="F52:F53"/>
    <mergeCell ref="G52:G53"/>
    <mergeCell ref="H52:H53"/>
    <mergeCell ref="B57:C57"/>
    <mergeCell ref="B58:C58"/>
    <mergeCell ref="B59:C59"/>
    <mergeCell ref="B25:C25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13:C13"/>
    <mergeCell ref="A1:D1"/>
    <mergeCell ref="A2:L2"/>
    <mergeCell ref="A3:E3"/>
    <mergeCell ref="A4:K4"/>
    <mergeCell ref="B5:K5"/>
    <mergeCell ref="B7:C7"/>
    <mergeCell ref="B8:C8"/>
    <mergeCell ref="B9:C9"/>
    <mergeCell ref="B10:C10"/>
    <mergeCell ref="B11:C11"/>
    <mergeCell ref="B12:C12"/>
  </mergeCells>
  <phoneticPr fontId="9"/>
  <printOptions horizontalCentered="1"/>
  <pageMargins left="0" right="0" top="0" bottom="0" header="0.31496062992125984" footer="0.31496062992125984"/>
  <pageSetup paperSize="9" scale="80" orientation="landscape" r:id="rId1"/>
  <headerFooter>
    <oddHeader>&amp;R&amp;F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13FD04-02FA-4A27-8707-4E1E58AD6570}">
  <dimension ref="A1:AB98"/>
  <sheetViews>
    <sheetView workbookViewId="0">
      <pane xSplit="1" ySplit="2" topLeftCell="B3" activePane="bottomRight" state="frozen"/>
      <selection activeCell="B3" sqref="B3"/>
      <selection pane="topRight" activeCell="B3" sqref="B3"/>
      <selection pane="bottomLeft" activeCell="B3" sqref="B3"/>
      <selection pane="bottomRight" activeCell="D19" sqref="D19"/>
    </sheetView>
  </sheetViews>
  <sheetFormatPr defaultColWidth="8.875" defaultRowHeight="11.25" x14ac:dyDescent="0.15"/>
  <cols>
    <col min="1" max="1" width="44.875" style="62" customWidth="1"/>
    <col min="2" max="28" width="19.625" style="62" customWidth="1"/>
    <col min="29" max="16384" width="8.875" style="62"/>
  </cols>
  <sheetData>
    <row r="1" spans="1:28" ht="21.75" thickBot="1" x14ac:dyDescent="0.25">
      <c r="A1" s="60" t="s">
        <v>211</v>
      </c>
      <c r="B1" s="61" t="s">
        <v>212</v>
      </c>
      <c r="D1" s="61" t="s">
        <v>213</v>
      </c>
      <c r="F1" s="61" t="s">
        <v>214</v>
      </c>
    </row>
    <row r="2" spans="1:28" ht="20.100000000000001" customHeight="1" thickBot="1" x14ac:dyDescent="0.2">
      <c r="B2" s="63" t="s">
        <v>215</v>
      </c>
      <c r="C2" s="64" t="s">
        <v>216</v>
      </c>
      <c r="D2" s="64" t="s">
        <v>217</v>
      </c>
      <c r="E2" s="64" t="s">
        <v>218</v>
      </c>
      <c r="F2" s="64" t="s">
        <v>219</v>
      </c>
      <c r="G2" s="64" t="s">
        <v>220</v>
      </c>
      <c r="H2" s="64" t="s">
        <v>221</v>
      </c>
      <c r="I2" s="64" t="s">
        <v>222</v>
      </c>
      <c r="J2" s="64" t="s">
        <v>223</v>
      </c>
      <c r="K2" s="64" t="s">
        <v>224</v>
      </c>
      <c r="L2" s="64" t="s">
        <v>225</v>
      </c>
      <c r="M2" s="64" t="s">
        <v>226</v>
      </c>
      <c r="N2" s="64" t="s">
        <v>227</v>
      </c>
      <c r="O2" s="64" t="s">
        <v>228</v>
      </c>
      <c r="P2" s="64" t="s">
        <v>229</v>
      </c>
      <c r="Q2" s="64" t="s">
        <v>230</v>
      </c>
      <c r="R2" s="64" t="s">
        <v>231</v>
      </c>
      <c r="S2" s="64" t="s">
        <v>232</v>
      </c>
      <c r="T2" s="64" t="s">
        <v>233</v>
      </c>
      <c r="U2" s="64" t="s">
        <v>234</v>
      </c>
      <c r="V2" s="64" t="s">
        <v>235</v>
      </c>
      <c r="W2" s="64" t="s">
        <v>236</v>
      </c>
      <c r="X2" s="64" t="s">
        <v>237</v>
      </c>
      <c r="Y2" s="64" t="s">
        <v>238</v>
      </c>
      <c r="Z2" s="64" t="s">
        <v>239</v>
      </c>
      <c r="AA2" s="64" t="s">
        <v>240</v>
      </c>
      <c r="AB2" s="65" t="s">
        <v>241</v>
      </c>
    </row>
    <row r="3" spans="1:28" ht="12" x14ac:dyDescent="0.15">
      <c r="A3" s="66" t="s">
        <v>6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8"/>
    </row>
    <row r="4" spans="1:28" ht="12" x14ac:dyDescent="0.15">
      <c r="A4" s="69" t="s">
        <v>7</v>
      </c>
      <c r="B4" s="36">
        <v>135029443379</v>
      </c>
      <c r="C4" s="36">
        <v>135029443379</v>
      </c>
      <c r="D4" s="36" t="s">
        <v>12</v>
      </c>
      <c r="E4" s="36">
        <v>135029443379</v>
      </c>
      <c r="F4" s="36">
        <v>359735062</v>
      </c>
      <c r="G4" s="36">
        <v>4179247767</v>
      </c>
      <c r="H4" s="36">
        <v>1185912496</v>
      </c>
      <c r="I4" s="36">
        <v>706567188</v>
      </c>
      <c r="J4" s="36">
        <v>3082353</v>
      </c>
      <c r="K4" s="36">
        <v>19620982872</v>
      </c>
      <c r="L4" s="36">
        <v>161084971117</v>
      </c>
      <c r="M4" s="36" t="s">
        <v>12</v>
      </c>
      <c r="N4" s="36">
        <v>-113875000</v>
      </c>
      <c r="O4" s="36">
        <v>160971096117</v>
      </c>
      <c r="P4" s="36">
        <v>9941152702</v>
      </c>
      <c r="Q4" s="36">
        <v>1184240545</v>
      </c>
      <c r="R4" s="36">
        <v>1802031482</v>
      </c>
      <c r="S4" s="36">
        <v>13468872886</v>
      </c>
      <c r="T4" s="36">
        <v>14518844708</v>
      </c>
      <c r="U4" s="36">
        <v>6284690</v>
      </c>
      <c r="V4" s="36">
        <v>3008463</v>
      </c>
      <c r="W4" s="36">
        <v>20671580</v>
      </c>
      <c r="X4" s="36">
        <v>61506085</v>
      </c>
      <c r="Y4" s="36">
        <v>201977709258</v>
      </c>
      <c r="Z4" s="36" t="s">
        <v>12</v>
      </c>
      <c r="AA4" s="36">
        <v>-4793256000</v>
      </c>
      <c r="AB4" s="70">
        <v>197184453258</v>
      </c>
    </row>
    <row r="5" spans="1:28" ht="12" x14ac:dyDescent="0.15">
      <c r="A5" s="69" t="s">
        <v>8</v>
      </c>
      <c r="B5" s="36">
        <v>128762014283</v>
      </c>
      <c r="C5" s="36">
        <v>128762014283</v>
      </c>
      <c r="D5" s="36" t="s">
        <v>12</v>
      </c>
      <c r="E5" s="36">
        <v>128762014283</v>
      </c>
      <c r="F5" s="36">
        <v>788404</v>
      </c>
      <c r="G5" s="36">
        <v>4178508507</v>
      </c>
      <c r="H5" s="36">
        <v>1185912496</v>
      </c>
      <c r="I5" s="36">
        <v>207615</v>
      </c>
      <c r="J5" s="36" t="s">
        <v>12</v>
      </c>
      <c r="K5" s="36">
        <v>19442341841</v>
      </c>
      <c r="L5" s="36">
        <v>153569773146</v>
      </c>
      <c r="M5" s="36" t="s">
        <v>12</v>
      </c>
      <c r="N5" s="36" t="s">
        <v>12</v>
      </c>
      <c r="O5" s="36">
        <v>153569773146</v>
      </c>
      <c r="P5" s="36">
        <v>9785711126</v>
      </c>
      <c r="Q5" s="36">
        <v>1150601520</v>
      </c>
      <c r="R5" s="36">
        <v>1726272477</v>
      </c>
      <c r="S5" s="36">
        <v>13468355440</v>
      </c>
      <c r="T5" s="36">
        <v>6892180344</v>
      </c>
      <c r="U5" s="36">
        <v>3578727</v>
      </c>
      <c r="V5" s="36">
        <v>1264190</v>
      </c>
      <c r="W5" s="36" t="s">
        <v>12</v>
      </c>
      <c r="X5" s="36">
        <v>12974899</v>
      </c>
      <c r="Y5" s="36">
        <v>186610711869</v>
      </c>
      <c r="Z5" s="36" t="s">
        <v>12</v>
      </c>
      <c r="AA5" s="36" t="s">
        <v>12</v>
      </c>
      <c r="AB5" s="70">
        <v>186610711869</v>
      </c>
    </row>
    <row r="6" spans="1:28" ht="12" x14ac:dyDescent="0.15">
      <c r="A6" s="69" t="s">
        <v>9</v>
      </c>
      <c r="B6" s="36">
        <v>32300237461</v>
      </c>
      <c r="C6" s="36">
        <v>32300237461</v>
      </c>
      <c r="D6" s="36" t="s">
        <v>12</v>
      </c>
      <c r="E6" s="36">
        <v>32300237461</v>
      </c>
      <c r="F6" s="36" t="s">
        <v>12</v>
      </c>
      <c r="G6" s="36">
        <v>525154178</v>
      </c>
      <c r="H6" s="36">
        <v>18475496</v>
      </c>
      <c r="I6" s="36" t="s">
        <v>12</v>
      </c>
      <c r="J6" s="36" t="s">
        <v>12</v>
      </c>
      <c r="K6" s="36" t="s">
        <v>12</v>
      </c>
      <c r="L6" s="36">
        <v>32843867135</v>
      </c>
      <c r="M6" s="36" t="s">
        <v>12</v>
      </c>
      <c r="N6" s="36" t="s">
        <v>12</v>
      </c>
      <c r="O6" s="36">
        <v>32843867135</v>
      </c>
      <c r="P6" s="36">
        <v>9401525075</v>
      </c>
      <c r="Q6" s="36">
        <v>1146656876</v>
      </c>
      <c r="R6" s="36">
        <v>1522682550</v>
      </c>
      <c r="S6" s="36" t="s">
        <v>12</v>
      </c>
      <c r="T6" s="36" t="s">
        <v>12</v>
      </c>
      <c r="U6" s="36">
        <v>3574374</v>
      </c>
      <c r="V6" s="36">
        <v>1264190</v>
      </c>
      <c r="W6" s="36" t="s">
        <v>12</v>
      </c>
      <c r="X6" s="36" t="s">
        <v>12</v>
      </c>
      <c r="Y6" s="36">
        <v>44919570200</v>
      </c>
      <c r="Z6" s="36" t="s">
        <v>12</v>
      </c>
      <c r="AA6" s="36" t="s">
        <v>12</v>
      </c>
      <c r="AB6" s="70">
        <v>44919570200</v>
      </c>
    </row>
    <row r="7" spans="1:28" ht="12" x14ac:dyDescent="0.15">
      <c r="A7" s="69" t="s">
        <v>10</v>
      </c>
      <c r="B7" s="36">
        <v>15515107306</v>
      </c>
      <c r="C7" s="36">
        <v>15515107306</v>
      </c>
      <c r="D7" s="36" t="s">
        <v>12</v>
      </c>
      <c r="E7" s="36">
        <v>15515107306</v>
      </c>
      <c r="F7" s="36" t="s">
        <v>12</v>
      </c>
      <c r="G7" s="36">
        <v>315098229</v>
      </c>
      <c r="H7" s="36" t="s">
        <v>12</v>
      </c>
      <c r="I7" s="36" t="s">
        <v>12</v>
      </c>
      <c r="J7" s="36" t="s">
        <v>12</v>
      </c>
      <c r="K7" s="36" t="s">
        <v>12</v>
      </c>
      <c r="L7" s="36">
        <v>15830205535</v>
      </c>
      <c r="M7" s="36" t="s">
        <v>12</v>
      </c>
      <c r="N7" s="36" t="s">
        <v>12</v>
      </c>
      <c r="O7" s="36">
        <v>15830205535</v>
      </c>
      <c r="P7" s="36">
        <v>864415213</v>
      </c>
      <c r="Q7" s="36">
        <v>299333957</v>
      </c>
      <c r="R7" s="36">
        <v>209587447</v>
      </c>
      <c r="S7" s="36" t="s">
        <v>12</v>
      </c>
      <c r="T7" s="36" t="s">
        <v>12</v>
      </c>
      <c r="U7" s="36">
        <v>173215</v>
      </c>
      <c r="V7" s="36" t="s">
        <v>12</v>
      </c>
      <c r="W7" s="36" t="s">
        <v>12</v>
      </c>
      <c r="X7" s="36" t="s">
        <v>12</v>
      </c>
      <c r="Y7" s="36">
        <v>17203715367</v>
      </c>
      <c r="Z7" s="36" t="s">
        <v>12</v>
      </c>
      <c r="AA7" s="36" t="s">
        <v>12</v>
      </c>
      <c r="AB7" s="70">
        <v>17203715367</v>
      </c>
    </row>
    <row r="8" spans="1:28" ht="12" x14ac:dyDescent="0.15">
      <c r="A8" s="69" t="s">
        <v>242</v>
      </c>
      <c r="B8" s="36" t="s">
        <v>12</v>
      </c>
      <c r="C8" s="36" t="s">
        <v>12</v>
      </c>
      <c r="D8" s="36" t="s">
        <v>12</v>
      </c>
      <c r="E8" s="36" t="s">
        <v>12</v>
      </c>
      <c r="F8" s="36" t="s">
        <v>12</v>
      </c>
      <c r="G8" s="36" t="s">
        <v>12</v>
      </c>
      <c r="H8" s="36" t="s">
        <v>12</v>
      </c>
      <c r="I8" s="36" t="s">
        <v>12</v>
      </c>
      <c r="J8" s="36" t="s">
        <v>12</v>
      </c>
      <c r="K8" s="36" t="s">
        <v>12</v>
      </c>
      <c r="L8" s="36" t="s">
        <v>12</v>
      </c>
      <c r="M8" s="36" t="s">
        <v>12</v>
      </c>
      <c r="N8" s="36" t="s">
        <v>12</v>
      </c>
      <c r="O8" s="36" t="s">
        <v>12</v>
      </c>
      <c r="P8" s="36" t="s">
        <v>12</v>
      </c>
      <c r="Q8" s="36" t="s">
        <v>12</v>
      </c>
      <c r="R8" s="36" t="s">
        <v>12</v>
      </c>
      <c r="S8" s="36" t="s">
        <v>12</v>
      </c>
      <c r="T8" s="36" t="s">
        <v>12</v>
      </c>
      <c r="U8" s="36" t="s">
        <v>12</v>
      </c>
      <c r="V8" s="36" t="s">
        <v>12</v>
      </c>
      <c r="W8" s="36" t="s">
        <v>12</v>
      </c>
      <c r="X8" s="36" t="s">
        <v>12</v>
      </c>
      <c r="Y8" s="36" t="s">
        <v>12</v>
      </c>
      <c r="Z8" s="36" t="s">
        <v>12</v>
      </c>
      <c r="AA8" s="36" t="s">
        <v>12</v>
      </c>
      <c r="AB8" s="70" t="s">
        <v>12</v>
      </c>
    </row>
    <row r="9" spans="1:28" ht="12" x14ac:dyDescent="0.15">
      <c r="A9" s="69" t="s">
        <v>11</v>
      </c>
      <c r="B9" s="36" t="s">
        <v>12</v>
      </c>
      <c r="C9" s="36" t="s">
        <v>12</v>
      </c>
      <c r="D9" s="36" t="s">
        <v>12</v>
      </c>
      <c r="E9" s="36" t="s">
        <v>12</v>
      </c>
      <c r="F9" s="36" t="s">
        <v>12</v>
      </c>
      <c r="G9" s="36" t="s">
        <v>12</v>
      </c>
      <c r="H9" s="36" t="s">
        <v>12</v>
      </c>
      <c r="I9" s="36" t="s">
        <v>12</v>
      </c>
      <c r="J9" s="36" t="s">
        <v>12</v>
      </c>
      <c r="K9" s="36" t="s">
        <v>12</v>
      </c>
      <c r="L9" s="36" t="s">
        <v>12</v>
      </c>
      <c r="M9" s="36" t="s">
        <v>12</v>
      </c>
      <c r="N9" s="36" t="s">
        <v>12</v>
      </c>
      <c r="O9" s="36" t="s">
        <v>12</v>
      </c>
      <c r="P9" s="36" t="s">
        <v>12</v>
      </c>
      <c r="Q9" s="36" t="s">
        <v>12</v>
      </c>
      <c r="R9" s="36" t="s">
        <v>12</v>
      </c>
      <c r="S9" s="36" t="s">
        <v>12</v>
      </c>
      <c r="T9" s="36" t="s">
        <v>12</v>
      </c>
      <c r="U9" s="36" t="s">
        <v>12</v>
      </c>
      <c r="V9" s="36" t="s">
        <v>12</v>
      </c>
      <c r="W9" s="36" t="s">
        <v>12</v>
      </c>
      <c r="X9" s="36" t="s">
        <v>12</v>
      </c>
      <c r="Y9" s="36" t="s">
        <v>12</v>
      </c>
      <c r="Z9" s="36" t="s">
        <v>12</v>
      </c>
      <c r="AA9" s="36" t="s">
        <v>12</v>
      </c>
      <c r="AB9" s="70" t="s">
        <v>12</v>
      </c>
    </row>
    <row r="10" spans="1:28" ht="12" x14ac:dyDescent="0.15">
      <c r="A10" s="69" t="s">
        <v>243</v>
      </c>
      <c r="B10" s="36" t="s">
        <v>12</v>
      </c>
      <c r="C10" s="36" t="s">
        <v>12</v>
      </c>
      <c r="D10" s="36" t="s">
        <v>12</v>
      </c>
      <c r="E10" s="36" t="s">
        <v>12</v>
      </c>
      <c r="F10" s="36" t="s">
        <v>12</v>
      </c>
      <c r="G10" s="36" t="s">
        <v>12</v>
      </c>
      <c r="H10" s="36" t="s">
        <v>12</v>
      </c>
      <c r="I10" s="36" t="s">
        <v>12</v>
      </c>
      <c r="J10" s="36" t="s">
        <v>12</v>
      </c>
      <c r="K10" s="36" t="s">
        <v>12</v>
      </c>
      <c r="L10" s="36" t="s">
        <v>12</v>
      </c>
      <c r="M10" s="36" t="s">
        <v>12</v>
      </c>
      <c r="N10" s="36" t="s">
        <v>12</v>
      </c>
      <c r="O10" s="36" t="s">
        <v>12</v>
      </c>
      <c r="P10" s="36" t="s">
        <v>12</v>
      </c>
      <c r="Q10" s="36" t="s">
        <v>12</v>
      </c>
      <c r="R10" s="36" t="s">
        <v>12</v>
      </c>
      <c r="S10" s="36" t="s">
        <v>12</v>
      </c>
      <c r="T10" s="36" t="s">
        <v>12</v>
      </c>
      <c r="U10" s="36" t="s">
        <v>12</v>
      </c>
      <c r="V10" s="36" t="s">
        <v>12</v>
      </c>
      <c r="W10" s="36" t="s">
        <v>12</v>
      </c>
      <c r="X10" s="36" t="s">
        <v>12</v>
      </c>
      <c r="Y10" s="36" t="s">
        <v>12</v>
      </c>
      <c r="Z10" s="36" t="s">
        <v>12</v>
      </c>
      <c r="AA10" s="36" t="s">
        <v>12</v>
      </c>
      <c r="AB10" s="70" t="s">
        <v>12</v>
      </c>
    </row>
    <row r="11" spans="1:28" ht="12" x14ac:dyDescent="0.15">
      <c r="A11" s="69" t="s">
        <v>13</v>
      </c>
      <c r="B11" s="36">
        <v>39462888851</v>
      </c>
      <c r="C11" s="36">
        <v>39462888851</v>
      </c>
      <c r="D11" s="36" t="s">
        <v>12</v>
      </c>
      <c r="E11" s="36">
        <v>39462888851</v>
      </c>
      <c r="F11" s="36" t="s">
        <v>12</v>
      </c>
      <c r="G11" s="36">
        <v>580236300</v>
      </c>
      <c r="H11" s="36" t="s">
        <v>12</v>
      </c>
      <c r="I11" s="36" t="s">
        <v>12</v>
      </c>
      <c r="J11" s="36" t="s">
        <v>12</v>
      </c>
      <c r="K11" s="36" t="s">
        <v>12</v>
      </c>
      <c r="L11" s="36">
        <v>40043125151</v>
      </c>
      <c r="M11" s="36" t="s">
        <v>12</v>
      </c>
      <c r="N11" s="36" t="s">
        <v>12</v>
      </c>
      <c r="O11" s="36">
        <v>40043125151</v>
      </c>
      <c r="P11" s="36">
        <v>15433307618</v>
      </c>
      <c r="Q11" s="36">
        <v>1460901584</v>
      </c>
      <c r="R11" s="36">
        <v>2325032757</v>
      </c>
      <c r="S11" s="36" t="s">
        <v>12</v>
      </c>
      <c r="T11" s="36" t="s">
        <v>12</v>
      </c>
      <c r="U11" s="36" t="s">
        <v>12</v>
      </c>
      <c r="V11" s="36">
        <v>6296555</v>
      </c>
      <c r="W11" s="36" t="s">
        <v>12</v>
      </c>
      <c r="X11" s="36" t="s">
        <v>12</v>
      </c>
      <c r="Y11" s="36">
        <v>59268663665</v>
      </c>
      <c r="Z11" s="36" t="s">
        <v>12</v>
      </c>
      <c r="AA11" s="36" t="s">
        <v>12</v>
      </c>
      <c r="AB11" s="70">
        <v>59268663665</v>
      </c>
    </row>
    <row r="12" spans="1:28" ht="12" x14ac:dyDescent="0.15">
      <c r="A12" s="69" t="s">
        <v>14</v>
      </c>
      <c r="B12" s="36">
        <v>-23981234543</v>
      </c>
      <c r="C12" s="36">
        <v>-23981234543</v>
      </c>
      <c r="D12" s="36" t="s">
        <v>12</v>
      </c>
      <c r="E12" s="36">
        <v>-23981234543</v>
      </c>
      <c r="F12" s="36" t="s">
        <v>12</v>
      </c>
      <c r="G12" s="36">
        <v>-370180351</v>
      </c>
      <c r="H12" s="36" t="s">
        <v>12</v>
      </c>
      <c r="I12" s="36" t="s">
        <v>12</v>
      </c>
      <c r="J12" s="36" t="s">
        <v>12</v>
      </c>
      <c r="K12" s="36" t="s">
        <v>12</v>
      </c>
      <c r="L12" s="36">
        <v>-24351414894</v>
      </c>
      <c r="M12" s="36" t="s">
        <v>12</v>
      </c>
      <c r="N12" s="36" t="s">
        <v>12</v>
      </c>
      <c r="O12" s="36">
        <v>-24351414894</v>
      </c>
      <c r="P12" s="36">
        <v>-7450055576</v>
      </c>
      <c r="Q12" s="36">
        <v>-613578665</v>
      </c>
      <c r="R12" s="36">
        <v>-1216025008</v>
      </c>
      <c r="S12" s="36" t="s">
        <v>12</v>
      </c>
      <c r="T12" s="36" t="s">
        <v>12</v>
      </c>
      <c r="U12" s="36" t="s">
        <v>12</v>
      </c>
      <c r="V12" s="36">
        <v>-5032365</v>
      </c>
      <c r="W12" s="36" t="s">
        <v>12</v>
      </c>
      <c r="X12" s="36" t="s">
        <v>12</v>
      </c>
      <c r="Y12" s="36">
        <v>-33636106508</v>
      </c>
      <c r="Z12" s="36" t="s">
        <v>12</v>
      </c>
      <c r="AA12" s="36" t="s">
        <v>12</v>
      </c>
      <c r="AB12" s="70">
        <v>-33636106508</v>
      </c>
    </row>
    <row r="13" spans="1:28" ht="12" x14ac:dyDescent="0.15">
      <c r="A13" s="69" t="s">
        <v>244</v>
      </c>
      <c r="B13" s="36" t="s">
        <v>12</v>
      </c>
      <c r="C13" s="36" t="s">
        <v>12</v>
      </c>
      <c r="D13" s="36" t="s">
        <v>12</v>
      </c>
      <c r="E13" s="36" t="s">
        <v>12</v>
      </c>
      <c r="F13" s="36" t="s">
        <v>12</v>
      </c>
      <c r="G13" s="36" t="s">
        <v>12</v>
      </c>
      <c r="H13" s="36" t="s">
        <v>12</v>
      </c>
      <c r="I13" s="36" t="s">
        <v>12</v>
      </c>
      <c r="J13" s="36" t="s">
        <v>12</v>
      </c>
      <c r="K13" s="36" t="s">
        <v>12</v>
      </c>
      <c r="L13" s="36" t="s">
        <v>12</v>
      </c>
      <c r="M13" s="36" t="s">
        <v>12</v>
      </c>
      <c r="N13" s="36" t="s">
        <v>12</v>
      </c>
      <c r="O13" s="36" t="s">
        <v>12</v>
      </c>
      <c r="P13" s="36" t="s">
        <v>12</v>
      </c>
      <c r="Q13" s="36" t="s">
        <v>12</v>
      </c>
      <c r="R13" s="36" t="s">
        <v>12</v>
      </c>
      <c r="S13" s="36" t="s">
        <v>12</v>
      </c>
      <c r="T13" s="36" t="s">
        <v>12</v>
      </c>
      <c r="U13" s="36" t="s">
        <v>12</v>
      </c>
      <c r="V13" s="36" t="s">
        <v>12</v>
      </c>
      <c r="W13" s="36" t="s">
        <v>12</v>
      </c>
      <c r="X13" s="36" t="s">
        <v>12</v>
      </c>
      <c r="Y13" s="36" t="s">
        <v>12</v>
      </c>
      <c r="Z13" s="36" t="s">
        <v>12</v>
      </c>
      <c r="AA13" s="36" t="s">
        <v>12</v>
      </c>
      <c r="AB13" s="70" t="s">
        <v>12</v>
      </c>
    </row>
    <row r="14" spans="1:28" ht="12" x14ac:dyDescent="0.15">
      <c r="A14" s="69" t="s">
        <v>15</v>
      </c>
      <c r="B14" s="36">
        <v>1533945359</v>
      </c>
      <c r="C14" s="36">
        <v>1533945359</v>
      </c>
      <c r="D14" s="36" t="s">
        <v>12</v>
      </c>
      <c r="E14" s="36">
        <v>1533945359</v>
      </c>
      <c r="F14" s="36" t="s">
        <v>12</v>
      </c>
      <c r="G14" s="36" t="s">
        <v>12</v>
      </c>
      <c r="H14" s="36">
        <v>21406000</v>
      </c>
      <c r="I14" s="36" t="s">
        <v>12</v>
      </c>
      <c r="J14" s="36" t="s">
        <v>12</v>
      </c>
      <c r="K14" s="36" t="s">
        <v>12</v>
      </c>
      <c r="L14" s="36">
        <v>1555351359</v>
      </c>
      <c r="M14" s="36" t="s">
        <v>12</v>
      </c>
      <c r="N14" s="36" t="s">
        <v>12</v>
      </c>
      <c r="O14" s="36">
        <v>1555351359</v>
      </c>
      <c r="P14" s="36">
        <v>645371552</v>
      </c>
      <c r="Q14" s="36" t="s">
        <v>12</v>
      </c>
      <c r="R14" s="36">
        <v>1442610925</v>
      </c>
      <c r="S14" s="36" t="s">
        <v>12</v>
      </c>
      <c r="T14" s="36" t="s">
        <v>12</v>
      </c>
      <c r="U14" s="36">
        <v>8502896</v>
      </c>
      <c r="V14" s="36" t="s">
        <v>12</v>
      </c>
      <c r="W14" s="36" t="s">
        <v>12</v>
      </c>
      <c r="X14" s="36" t="s">
        <v>12</v>
      </c>
      <c r="Y14" s="36">
        <v>3651836732</v>
      </c>
      <c r="Z14" s="36" t="s">
        <v>12</v>
      </c>
      <c r="AA14" s="36" t="s">
        <v>12</v>
      </c>
      <c r="AB14" s="70">
        <v>3651836732</v>
      </c>
    </row>
    <row r="15" spans="1:28" ht="12" x14ac:dyDescent="0.15">
      <c r="A15" s="69" t="s">
        <v>16</v>
      </c>
      <c r="B15" s="36">
        <v>-582125512</v>
      </c>
      <c r="C15" s="36">
        <v>-582125512</v>
      </c>
      <c r="D15" s="36" t="s">
        <v>12</v>
      </c>
      <c r="E15" s="36">
        <v>-582125512</v>
      </c>
      <c r="F15" s="36" t="s">
        <v>12</v>
      </c>
      <c r="G15" s="36" t="s">
        <v>12</v>
      </c>
      <c r="H15" s="36">
        <v>-2930504</v>
      </c>
      <c r="I15" s="36" t="s">
        <v>12</v>
      </c>
      <c r="J15" s="36" t="s">
        <v>12</v>
      </c>
      <c r="K15" s="36" t="s">
        <v>12</v>
      </c>
      <c r="L15" s="36">
        <v>-585056016</v>
      </c>
      <c r="M15" s="36" t="s">
        <v>12</v>
      </c>
      <c r="N15" s="36" t="s">
        <v>12</v>
      </c>
      <c r="O15" s="36">
        <v>-585056016</v>
      </c>
      <c r="P15" s="36">
        <v>-308994559</v>
      </c>
      <c r="Q15" s="36" t="s">
        <v>12</v>
      </c>
      <c r="R15" s="36">
        <v>-1238523571</v>
      </c>
      <c r="S15" s="36" t="s">
        <v>12</v>
      </c>
      <c r="T15" s="36" t="s">
        <v>12</v>
      </c>
      <c r="U15" s="36">
        <v>-5101737</v>
      </c>
      <c r="V15" s="36" t="s">
        <v>12</v>
      </c>
      <c r="W15" s="36" t="s">
        <v>12</v>
      </c>
      <c r="X15" s="36" t="s">
        <v>12</v>
      </c>
      <c r="Y15" s="36">
        <v>-2137675883</v>
      </c>
      <c r="Z15" s="36" t="s">
        <v>12</v>
      </c>
      <c r="AA15" s="36" t="s">
        <v>12</v>
      </c>
      <c r="AB15" s="70">
        <v>-2137675883</v>
      </c>
    </row>
    <row r="16" spans="1:28" ht="12" x14ac:dyDescent="0.15">
      <c r="A16" s="69" t="s">
        <v>245</v>
      </c>
      <c r="B16" s="36" t="s">
        <v>12</v>
      </c>
      <c r="C16" s="36" t="s">
        <v>12</v>
      </c>
      <c r="D16" s="36" t="s">
        <v>12</v>
      </c>
      <c r="E16" s="36" t="s">
        <v>12</v>
      </c>
      <c r="F16" s="36" t="s">
        <v>12</v>
      </c>
      <c r="G16" s="36" t="s">
        <v>12</v>
      </c>
      <c r="H16" s="36" t="s">
        <v>12</v>
      </c>
      <c r="I16" s="36" t="s">
        <v>12</v>
      </c>
      <c r="J16" s="36" t="s">
        <v>12</v>
      </c>
      <c r="K16" s="36" t="s">
        <v>12</v>
      </c>
      <c r="L16" s="36" t="s">
        <v>12</v>
      </c>
      <c r="M16" s="36" t="s">
        <v>12</v>
      </c>
      <c r="N16" s="36" t="s">
        <v>12</v>
      </c>
      <c r="O16" s="36" t="s">
        <v>12</v>
      </c>
      <c r="P16" s="36" t="s">
        <v>12</v>
      </c>
      <c r="Q16" s="36" t="s">
        <v>12</v>
      </c>
      <c r="R16" s="36" t="s">
        <v>12</v>
      </c>
      <c r="S16" s="36" t="s">
        <v>12</v>
      </c>
      <c r="T16" s="36" t="s">
        <v>12</v>
      </c>
      <c r="U16" s="36" t="s">
        <v>12</v>
      </c>
      <c r="V16" s="36" t="s">
        <v>12</v>
      </c>
      <c r="W16" s="36" t="s">
        <v>12</v>
      </c>
      <c r="X16" s="36" t="s">
        <v>12</v>
      </c>
      <c r="Y16" s="36" t="s">
        <v>12</v>
      </c>
      <c r="Z16" s="36" t="s">
        <v>12</v>
      </c>
      <c r="AA16" s="36" t="s">
        <v>12</v>
      </c>
      <c r="AB16" s="70" t="s">
        <v>12</v>
      </c>
    </row>
    <row r="17" spans="1:28" ht="12" x14ac:dyDescent="0.15">
      <c r="A17" s="69" t="s">
        <v>17</v>
      </c>
      <c r="B17" s="36" t="s">
        <v>12</v>
      </c>
      <c r="C17" s="36" t="s">
        <v>12</v>
      </c>
      <c r="D17" s="36" t="s">
        <v>12</v>
      </c>
      <c r="E17" s="36" t="s">
        <v>12</v>
      </c>
      <c r="F17" s="36" t="s">
        <v>12</v>
      </c>
      <c r="G17" s="36" t="s">
        <v>12</v>
      </c>
      <c r="H17" s="36" t="s">
        <v>12</v>
      </c>
      <c r="I17" s="36" t="s">
        <v>12</v>
      </c>
      <c r="J17" s="36" t="s">
        <v>12</v>
      </c>
      <c r="K17" s="36" t="s">
        <v>12</v>
      </c>
      <c r="L17" s="36" t="s">
        <v>12</v>
      </c>
      <c r="M17" s="36" t="s">
        <v>12</v>
      </c>
      <c r="N17" s="36" t="s">
        <v>12</v>
      </c>
      <c r="O17" s="36" t="s">
        <v>12</v>
      </c>
      <c r="P17" s="36" t="s">
        <v>12</v>
      </c>
      <c r="Q17" s="36" t="s">
        <v>12</v>
      </c>
      <c r="R17" s="36" t="s">
        <v>12</v>
      </c>
      <c r="S17" s="36" t="s">
        <v>12</v>
      </c>
      <c r="T17" s="36" t="s">
        <v>12</v>
      </c>
      <c r="U17" s="36" t="s">
        <v>12</v>
      </c>
      <c r="V17" s="36" t="s">
        <v>12</v>
      </c>
      <c r="W17" s="36" t="s">
        <v>12</v>
      </c>
      <c r="X17" s="36" t="s">
        <v>12</v>
      </c>
      <c r="Y17" s="36" t="s">
        <v>12</v>
      </c>
      <c r="Z17" s="36" t="s">
        <v>12</v>
      </c>
      <c r="AA17" s="36" t="s">
        <v>12</v>
      </c>
      <c r="AB17" s="70" t="s">
        <v>12</v>
      </c>
    </row>
    <row r="18" spans="1:28" ht="12" x14ac:dyDescent="0.15">
      <c r="A18" s="69" t="s">
        <v>18</v>
      </c>
      <c r="B18" s="36" t="s">
        <v>12</v>
      </c>
      <c r="C18" s="36" t="s">
        <v>12</v>
      </c>
      <c r="D18" s="36" t="s">
        <v>12</v>
      </c>
      <c r="E18" s="36" t="s">
        <v>12</v>
      </c>
      <c r="F18" s="36" t="s">
        <v>12</v>
      </c>
      <c r="G18" s="36" t="s">
        <v>12</v>
      </c>
      <c r="H18" s="36" t="s">
        <v>12</v>
      </c>
      <c r="I18" s="36" t="s">
        <v>12</v>
      </c>
      <c r="J18" s="36" t="s">
        <v>12</v>
      </c>
      <c r="K18" s="36" t="s">
        <v>12</v>
      </c>
      <c r="L18" s="36" t="s">
        <v>12</v>
      </c>
      <c r="M18" s="36" t="s">
        <v>12</v>
      </c>
      <c r="N18" s="36" t="s">
        <v>12</v>
      </c>
      <c r="O18" s="36" t="s">
        <v>12</v>
      </c>
      <c r="P18" s="36" t="s">
        <v>12</v>
      </c>
      <c r="Q18" s="36" t="s">
        <v>12</v>
      </c>
      <c r="R18" s="36" t="s">
        <v>12</v>
      </c>
      <c r="S18" s="36" t="s">
        <v>12</v>
      </c>
      <c r="T18" s="36" t="s">
        <v>12</v>
      </c>
      <c r="U18" s="36" t="s">
        <v>12</v>
      </c>
      <c r="V18" s="36" t="s">
        <v>12</v>
      </c>
      <c r="W18" s="36" t="s">
        <v>12</v>
      </c>
      <c r="X18" s="36" t="s">
        <v>12</v>
      </c>
      <c r="Y18" s="36" t="s">
        <v>12</v>
      </c>
      <c r="Z18" s="36" t="s">
        <v>12</v>
      </c>
      <c r="AA18" s="36" t="s">
        <v>12</v>
      </c>
      <c r="AB18" s="70" t="s">
        <v>12</v>
      </c>
    </row>
    <row r="19" spans="1:28" ht="12" x14ac:dyDescent="0.15">
      <c r="A19" s="69" t="s">
        <v>246</v>
      </c>
      <c r="B19" s="36" t="s">
        <v>12</v>
      </c>
      <c r="C19" s="36" t="s">
        <v>12</v>
      </c>
      <c r="D19" s="36" t="s">
        <v>12</v>
      </c>
      <c r="E19" s="36" t="s">
        <v>12</v>
      </c>
      <c r="F19" s="36" t="s">
        <v>12</v>
      </c>
      <c r="G19" s="36" t="s">
        <v>12</v>
      </c>
      <c r="H19" s="36" t="s">
        <v>12</v>
      </c>
      <c r="I19" s="36" t="s">
        <v>12</v>
      </c>
      <c r="J19" s="36" t="s">
        <v>12</v>
      </c>
      <c r="K19" s="36" t="s">
        <v>12</v>
      </c>
      <c r="L19" s="36" t="s">
        <v>12</v>
      </c>
      <c r="M19" s="36" t="s">
        <v>12</v>
      </c>
      <c r="N19" s="36" t="s">
        <v>12</v>
      </c>
      <c r="O19" s="36" t="s">
        <v>12</v>
      </c>
      <c r="P19" s="36" t="s">
        <v>12</v>
      </c>
      <c r="Q19" s="36" t="s">
        <v>12</v>
      </c>
      <c r="R19" s="36" t="s">
        <v>12</v>
      </c>
      <c r="S19" s="36" t="s">
        <v>12</v>
      </c>
      <c r="T19" s="36" t="s">
        <v>12</v>
      </c>
      <c r="U19" s="36" t="s">
        <v>12</v>
      </c>
      <c r="V19" s="36" t="s">
        <v>12</v>
      </c>
      <c r="W19" s="36" t="s">
        <v>12</v>
      </c>
      <c r="X19" s="36" t="s">
        <v>12</v>
      </c>
      <c r="Y19" s="36" t="s">
        <v>12</v>
      </c>
      <c r="Z19" s="36" t="s">
        <v>12</v>
      </c>
      <c r="AA19" s="36" t="s">
        <v>12</v>
      </c>
      <c r="AB19" s="70" t="s">
        <v>12</v>
      </c>
    </row>
    <row r="20" spans="1:28" ht="12" x14ac:dyDescent="0.15">
      <c r="A20" s="69" t="s">
        <v>19</v>
      </c>
      <c r="B20" s="36" t="s">
        <v>12</v>
      </c>
      <c r="C20" s="36" t="s">
        <v>12</v>
      </c>
      <c r="D20" s="36" t="s">
        <v>12</v>
      </c>
      <c r="E20" s="36" t="s">
        <v>12</v>
      </c>
      <c r="F20" s="36" t="s">
        <v>12</v>
      </c>
      <c r="G20" s="36" t="s">
        <v>12</v>
      </c>
      <c r="H20" s="36" t="s">
        <v>12</v>
      </c>
      <c r="I20" s="36" t="s">
        <v>12</v>
      </c>
      <c r="J20" s="36" t="s">
        <v>12</v>
      </c>
      <c r="K20" s="36" t="s">
        <v>12</v>
      </c>
      <c r="L20" s="36" t="s">
        <v>12</v>
      </c>
      <c r="M20" s="36" t="s">
        <v>12</v>
      </c>
      <c r="N20" s="36" t="s">
        <v>12</v>
      </c>
      <c r="O20" s="36" t="s">
        <v>12</v>
      </c>
      <c r="P20" s="36" t="s">
        <v>12</v>
      </c>
      <c r="Q20" s="36" t="s">
        <v>12</v>
      </c>
      <c r="R20" s="36" t="s">
        <v>12</v>
      </c>
      <c r="S20" s="36" t="s">
        <v>12</v>
      </c>
      <c r="T20" s="36" t="s">
        <v>12</v>
      </c>
      <c r="U20" s="36" t="s">
        <v>12</v>
      </c>
      <c r="V20" s="36" t="s">
        <v>12</v>
      </c>
      <c r="W20" s="36" t="s">
        <v>12</v>
      </c>
      <c r="X20" s="36" t="s">
        <v>12</v>
      </c>
      <c r="Y20" s="36" t="s">
        <v>12</v>
      </c>
      <c r="Z20" s="36" t="s">
        <v>12</v>
      </c>
      <c r="AA20" s="36" t="s">
        <v>12</v>
      </c>
      <c r="AB20" s="70" t="s">
        <v>12</v>
      </c>
    </row>
    <row r="21" spans="1:28" ht="12" x14ac:dyDescent="0.15">
      <c r="A21" s="69" t="s">
        <v>20</v>
      </c>
      <c r="B21" s="36" t="s">
        <v>12</v>
      </c>
      <c r="C21" s="36" t="s">
        <v>12</v>
      </c>
      <c r="D21" s="36" t="s">
        <v>12</v>
      </c>
      <c r="E21" s="36" t="s">
        <v>12</v>
      </c>
      <c r="F21" s="36" t="s">
        <v>12</v>
      </c>
      <c r="G21" s="36" t="s">
        <v>12</v>
      </c>
      <c r="H21" s="36" t="s">
        <v>12</v>
      </c>
      <c r="I21" s="36" t="s">
        <v>12</v>
      </c>
      <c r="J21" s="36" t="s">
        <v>12</v>
      </c>
      <c r="K21" s="36" t="s">
        <v>12</v>
      </c>
      <c r="L21" s="36" t="s">
        <v>12</v>
      </c>
      <c r="M21" s="36" t="s">
        <v>12</v>
      </c>
      <c r="N21" s="36" t="s">
        <v>12</v>
      </c>
      <c r="O21" s="36" t="s">
        <v>12</v>
      </c>
      <c r="P21" s="36" t="s">
        <v>12</v>
      </c>
      <c r="Q21" s="36" t="s">
        <v>12</v>
      </c>
      <c r="R21" s="36" t="s">
        <v>12</v>
      </c>
      <c r="S21" s="36" t="s">
        <v>12</v>
      </c>
      <c r="T21" s="36" t="s">
        <v>12</v>
      </c>
      <c r="U21" s="36" t="s">
        <v>12</v>
      </c>
      <c r="V21" s="36" t="s">
        <v>12</v>
      </c>
      <c r="W21" s="36" t="s">
        <v>12</v>
      </c>
      <c r="X21" s="36" t="s">
        <v>12</v>
      </c>
      <c r="Y21" s="36" t="s">
        <v>12</v>
      </c>
      <c r="Z21" s="36" t="s">
        <v>12</v>
      </c>
      <c r="AA21" s="36" t="s">
        <v>12</v>
      </c>
      <c r="AB21" s="70" t="s">
        <v>12</v>
      </c>
    </row>
    <row r="22" spans="1:28" ht="12" x14ac:dyDescent="0.15">
      <c r="A22" s="69" t="s">
        <v>247</v>
      </c>
      <c r="B22" s="36" t="s">
        <v>12</v>
      </c>
      <c r="C22" s="36" t="s">
        <v>12</v>
      </c>
      <c r="D22" s="36" t="s">
        <v>12</v>
      </c>
      <c r="E22" s="36" t="s">
        <v>12</v>
      </c>
      <c r="F22" s="36" t="s">
        <v>12</v>
      </c>
      <c r="G22" s="36" t="s">
        <v>12</v>
      </c>
      <c r="H22" s="36" t="s">
        <v>12</v>
      </c>
      <c r="I22" s="36" t="s">
        <v>12</v>
      </c>
      <c r="J22" s="36" t="s">
        <v>12</v>
      </c>
      <c r="K22" s="36" t="s">
        <v>12</v>
      </c>
      <c r="L22" s="36" t="s">
        <v>12</v>
      </c>
      <c r="M22" s="36" t="s">
        <v>12</v>
      </c>
      <c r="N22" s="36" t="s">
        <v>12</v>
      </c>
      <c r="O22" s="36" t="s">
        <v>12</v>
      </c>
      <c r="P22" s="36" t="s">
        <v>12</v>
      </c>
      <c r="Q22" s="36" t="s">
        <v>12</v>
      </c>
      <c r="R22" s="36" t="s">
        <v>12</v>
      </c>
      <c r="S22" s="36" t="s">
        <v>12</v>
      </c>
      <c r="T22" s="36" t="s">
        <v>12</v>
      </c>
      <c r="U22" s="36" t="s">
        <v>12</v>
      </c>
      <c r="V22" s="36" t="s">
        <v>12</v>
      </c>
      <c r="W22" s="36" t="s">
        <v>12</v>
      </c>
      <c r="X22" s="36" t="s">
        <v>12</v>
      </c>
      <c r="Y22" s="36" t="s">
        <v>12</v>
      </c>
      <c r="Z22" s="36" t="s">
        <v>12</v>
      </c>
      <c r="AA22" s="36" t="s">
        <v>12</v>
      </c>
      <c r="AB22" s="70" t="s">
        <v>12</v>
      </c>
    </row>
    <row r="23" spans="1:28" ht="12" x14ac:dyDescent="0.15">
      <c r="A23" s="69" t="s">
        <v>21</v>
      </c>
      <c r="B23" s="36" t="s">
        <v>12</v>
      </c>
      <c r="C23" s="36" t="s">
        <v>12</v>
      </c>
      <c r="D23" s="36" t="s">
        <v>12</v>
      </c>
      <c r="E23" s="36" t="s">
        <v>12</v>
      </c>
      <c r="F23" s="36" t="s">
        <v>12</v>
      </c>
      <c r="G23" s="36" t="s">
        <v>12</v>
      </c>
      <c r="H23" s="36" t="s">
        <v>12</v>
      </c>
      <c r="I23" s="36" t="s">
        <v>12</v>
      </c>
      <c r="J23" s="36" t="s">
        <v>12</v>
      </c>
      <c r="K23" s="36" t="s">
        <v>12</v>
      </c>
      <c r="L23" s="36" t="s">
        <v>12</v>
      </c>
      <c r="M23" s="36" t="s">
        <v>12</v>
      </c>
      <c r="N23" s="36" t="s">
        <v>12</v>
      </c>
      <c r="O23" s="36" t="s">
        <v>12</v>
      </c>
      <c r="P23" s="36" t="s">
        <v>12</v>
      </c>
      <c r="Q23" s="36" t="s">
        <v>12</v>
      </c>
      <c r="R23" s="36" t="s">
        <v>12</v>
      </c>
      <c r="S23" s="36" t="s">
        <v>12</v>
      </c>
      <c r="T23" s="36" t="s">
        <v>12</v>
      </c>
      <c r="U23" s="36" t="s">
        <v>12</v>
      </c>
      <c r="V23" s="36" t="s">
        <v>12</v>
      </c>
      <c r="W23" s="36" t="s">
        <v>12</v>
      </c>
      <c r="X23" s="36" t="s">
        <v>12</v>
      </c>
      <c r="Y23" s="36" t="s">
        <v>12</v>
      </c>
      <c r="Z23" s="36" t="s">
        <v>12</v>
      </c>
      <c r="AA23" s="36" t="s">
        <v>12</v>
      </c>
      <c r="AB23" s="70" t="s">
        <v>12</v>
      </c>
    </row>
    <row r="24" spans="1:28" ht="12" x14ac:dyDescent="0.15">
      <c r="A24" s="69" t="s">
        <v>22</v>
      </c>
      <c r="B24" s="36" t="s">
        <v>12</v>
      </c>
      <c r="C24" s="36" t="s">
        <v>12</v>
      </c>
      <c r="D24" s="36" t="s">
        <v>12</v>
      </c>
      <c r="E24" s="36" t="s">
        <v>12</v>
      </c>
      <c r="F24" s="36" t="s">
        <v>12</v>
      </c>
      <c r="G24" s="36" t="s">
        <v>12</v>
      </c>
      <c r="H24" s="36" t="s">
        <v>12</v>
      </c>
      <c r="I24" s="36" t="s">
        <v>12</v>
      </c>
      <c r="J24" s="36" t="s">
        <v>12</v>
      </c>
      <c r="K24" s="36" t="s">
        <v>12</v>
      </c>
      <c r="L24" s="36" t="s">
        <v>12</v>
      </c>
      <c r="M24" s="36" t="s">
        <v>12</v>
      </c>
      <c r="N24" s="36" t="s">
        <v>12</v>
      </c>
      <c r="O24" s="36" t="s">
        <v>12</v>
      </c>
      <c r="P24" s="36" t="s">
        <v>12</v>
      </c>
      <c r="Q24" s="36" t="s">
        <v>12</v>
      </c>
      <c r="R24" s="36" t="s">
        <v>12</v>
      </c>
      <c r="S24" s="36" t="s">
        <v>12</v>
      </c>
      <c r="T24" s="36" t="s">
        <v>12</v>
      </c>
      <c r="U24" s="36" t="s">
        <v>12</v>
      </c>
      <c r="V24" s="36" t="s">
        <v>12</v>
      </c>
      <c r="W24" s="36" t="s">
        <v>12</v>
      </c>
      <c r="X24" s="36" t="s">
        <v>12</v>
      </c>
      <c r="Y24" s="36" t="s">
        <v>12</v>
      </c>
      <c r="Z24" s="36" t="s">
        <v>12</v>
      </c>
      <c r="AA24" s="36" t="s">
        <v>12</v>
      </c>
      <c r="AB24" s="70" t="s">
        <v>12</v>
      </c>
    </row>
    <row r="25" spans="1:28" ht="12" x14ac:dyDescent="0.15">
      <c r="A25" s="69" t="s">
        <v>248</v>
      </c>
      <c r="B25" s="36" t="s">
        <v>12</v>
      </c>
      <c r="C25" s="36" t="s">
        <v>12</v>
      </c>
      <c r="D25" s="36" t="s">
        <v>12</v>
      </c>
      <c r="E25" s="36" t="s">
        <v>12</v>
      </c>
      <c r="F25" s="36" t="s">
        <v>12</v>
      </c>
      <c r="G25" s="36" t="s">
        <v>12</v>
      </c>
      <c r="H25" s="36" t="s">
        <v>12</v>
      </c>
      <c r="I25" s="36" t="s">
        <v>12</v>
      </c>
      <c r="J25" s="36" t="s">
        <v>12</v>
      </c>
      <c r="K25" s="36" t="s">
        <v>12</v>
      </c>
      <c r="L25" s="36" t="s">
        <v>12</v>
      </c>
      <c r="M25" s="36" t="s">
        <v>12</v>
      </c>
      <c r="N25" s="36" t="s">
        <v>12</v>
      </c>
      <c r="O25" s="36" t="s">
        <v>12</v>
      </c>
      <c r="P25" s="36" t="s">
        <v>12</v>
      </c>
      <c r="Q25" s="36" t="s">
        <v>12</v>
      </c>
      <c r="R25" s="36" t="s">
        <v>12</v>
      </c>
      <c r="S25" s="36" t="s">
        <v>12</v>
      </c>
      <c r="T25" s="36" t="s">
        <v>12</v>
      </c>
      <c r="U25" s="36" t="s">
        <v>12</v>
      </c>
      <c r="V25" s="36" t="s">
        <v>12</v>
      </c>
      <c r="W25" s="36" t="s">
        <v>12</v>
      </c>
      <c r="X25" s="36" t="s">
        <v>12</v>
      </c>
      <c r="Y25" s="36" t="s">
        <v>12</v>
      </c>
      <c r="Z25" s="36" t="s">
        <v>12</v>
      </c>
      <c r="AA25" s="36" t="s">
        <v>12</v>
      </c>
      <c r="AB25" s="70" t="s">
        <v>12</v>
      </c>
    </row>
    <row r="26" spans="1:28" ht="12" x14ac:dyDescent="0.15">
      <c r="A26" s="69" t="s">
        <v>23</v>
      </c>
      <c r="B26" s="36" t="s">
        <v>12</v>
      </c>
      <c r="C26" s="36" t="s">
        <v>12</v>
      </c>
      <c r="D26" s="36" t="s">
        <v>12</v>
      </c>
      <c r="E26" s="36" t="s">
        <v>12</v>
      </c>
      <c r="F26" s="36" t="s">
        <v>12</v>
      </c>
      <c r="G26" s="36" t="s">
        <v>12</v>
      </c>
      <c r="H26" s="36" t="s">
        <v>12</v>
      </c>
      <c r="I26" s="36" t="s">
        <v>12</v>
      </c>
      <c r="J26" s="36" t="s">
        <v>12</v>
      </c>
      <c r="K26" s="36" t="s">
        <v>12</v>
      </c>
      <c r="L26" s="36" t="s">
        <v>12</v>
      </c>
      <c r="M26" s="36" t="s">
        <v>12</v>
      </c>
      <c r="N26" s="36" t="s">
        <v>12</v>
      </c>
      <c r="O26" s="36" t="s">
        <v>12</v>
      </c>
      <c r="P26" s="36">
        <v>483647813</v>
      </c>
      <c r="Q26" s="36" t="s">
        <v>12</v>
      </c>
      <c r="R26" s="36" t="s">
        <v>12</v>
      </c>
      <c r="S26" s="36" t="s">
        <v>12</v>
      </c>
      <c r="T26" s="36" t="s">
        <v>12</v>
      </c>
      <c r="U26" s="36" t="s">
        <v>12</v>
      </c>
      <c r="V26" s="36" t="s">
        <v>12</v>
      </c>
      <c r="W26" s="36" t="s">
        <v>12</v>
      </c>
      <c r="X26" s="36" t="s">
        <v>12</v>
      </c>
      <c r="Y26" s="36">
        <v>483647813</v>
      </c>
      <c r="Z26" s="36" t="s">
        <v>12</v>
      </c>
      <c r="AA26" s="36" t="s">
        <v>12</v>
      </c>
      <c r="AB26" s="70">
        <v>483647813</v>
      </c>
    </row>
    <row r="27" spans="1:28" ht="12" x14ac:dyDescent="0.15">
      <c r="A27" s="69" t="s">
        <v>24</v>
      </c>
      <c r="B27" s="36" t="s">
        <v>12</v>
      </c>
      <c r="C27" s="36" t="s">
        <v>12</v>
      </c>
      <c r="D27" s="36" t="s">
        <v>12</v>
      </c>
      <c r="E27" s="36" t="s">
        <v>12</v>
      </c>
      <c r="F27" s="36" t="s">
        <v>12</v>
      </c>
      <c r="G27" s="36" t="s">
        <v>12</v>
      </c>
      <c r="H27" s="36" t="s">
        <v>12</v>
      </c>
      <c r="I27" s="36" t="s">
        <v>12</v>
      </c>
      <c r="J27" s="36" t="s">
        <v>12</v>
      </c>
      <c r="K27" s="36" t="s">
        <v>12</v>
      </c>
      <c r="L27" s="36" t="s">
        <v>12</v>
      </c>
      <c r="M27" s="36" t="s">
        <v>12</v>
      </c>
      <c r="N27" s="36" t="s">
        <v>12</v>
      </c>
      <c r="O27" s="36" t="s">
        <v>12</v>
      </c>
      <c r="P27" s="36">
        <v>-270289181</v>
      </c>
      <c r="Q27" s="36" t="s">
        <v>12</v>
      </c>
      <c r="R27" s="36" t="s">
        <v>12</v>
      </c>
      <c r="S27" s="36" t="s">
        <v>12</v>
      </c>
      <c r="T27" s="36" t="s">
        <v>12</v>
      </c>
      <c r="U27" s="36" t="s">
        <v>12</v>
      </c>
      <c r="V27" s="36" t="s">
        <v>12</v>
      </c>
      <c r="W27" s="36" t="s">
        <v>12</v>
      </c>
      <c r="X27" s="36" t="s">
        <v>12</v>
      </c>
      <c r="Y27" s="36">
        <v>-270289181</v>
      </c>
      <c r="Z27" s="36" t="s">
        <v>12</v>
      </c>
      <c r="AA27" s="36" t="s">
        <v>12</v>
      </c>
      <c r="AB27" s="70">
        <v>-270289181</v>
      </c>
    </row>
    <row r="28" spans="1:28" ht="12" x14ac:dyDescent="0.15">
      <c r="A28" s="69" t="s">
        <v>249</v>
      </c>
      <c r="B28" s="36" t="s">
        <v>12</v>
      </c>
      <c r="C28" s="36" t="s">
        <v>12</v>
      </c>
      <c r="D28" s="36" t="s">
        <v>12</v>
      </c>
      <c r="E28" s="36" t="s">
        <v>12</v>
      </c>
      <c r="F28" s="36" t="s">
        <v>12</v>
      </c>
      <c r="G28" s="36" t="s">
        <v>12</v>
      </c>
      <c r="H28" s="36" t="s">
        <v>12</v>
      </c>
      <c r="I28" s="36" t="s">
        <v>12</v>
      </c>
      <c r="J28" s="36" t="s">
        <v>12</v>
      </c>
      <c r="K28" s="36" t="s">
        <v>12</v>
      </c>
      <c r="L28" s="36" t="s">
        <v>12</v>
      </c>
      <c r="M28" s="36" t="s">
        <v>12</v>
      </c>
      <c r="N28" s="36" t="s">
        <v>12</v>
      </c>
      <c r="O28" s="36" t="s">
        <v>12</v>
      </c>
      <c r="P28" s="36" t="s">
        <v>12</v>
      </c>
      <c r="Q28" s="36" t="s">
        <v>12</v>
      </c>
      <c r="R28" s="36" t="s">
        <v>12</v>
      </c>
      <c r="S28" s="36" t="s">
        <v>12</v>
      </c>
      <c r="T28" s="36" t="s">
        <v>12</v>
      </c>
      <c r="U28" s="36" t="s">
        <v>12</v>
      </c>
      <c r="V28" s="36" t="s">
        <v>12</v>
      </c>
      <c r="W28" s="36" t="s">
        <v>12</v>
      </c>
      <c r="X28" s="36" t="s">
        <v>12</v>
      </c>
      <c r="Y28" s="36" t="s">
        <v>12</v>
      </c>
      <c r="Z28" s="36" t="s">
        <v>12</v>
      </c>
      <c r="AA28" s="36" t="s">
        <v>12</v>
      </c>
      <c r="AB28" s="70" t="s">
        <v>12</v>
      </c>
    </row>
    <row r="29" spans="1:28" ht="12" x14ac:dyDescent="0.15">
      <c r="A29" s="69" t="s">
        <v>25</v>
      </c>
      <c r="B29" s="36">
        <v>351656000</v>
      </c>
      <c r="C29" s="36">
        <v>351656000</v>
      </c>
      <c r="D29" s="36" t="s">
        <v>12</v>
      </c>
      <c r="E29" s="36">
        <v>351656000</v>
      </c>
      <c r="F29" s="36" t="s">
        <v>12</v>
      </c>
      <c r="G29" s="36" t="s">
        <v>12</v>
      </c>
      <c r="H29" s="36" t="s">
        <v>12</v>
      </c>
      <c r="I29" s="36" t="s">
        <v>12</v>
      </c>
      <c r="J29" s="36" t="s">
        <v>12</v>
      </c>
      <c r="K29" s="36" t="s">
        <v>12</v>
      </c>
      <c r="L29" s="36">
        <v>351656000</v>
      </c>
      <c r="M29" s="36" t="s">
        <v>12</v>
      </c>
      <c r="N29" s="36" t="s">
        <v>12</v>
      </c>
      <c r="O29" s="36">
        <v>351656000</v>
      </c>
      <c r="P29" s="36">
        <v>4122195</v>
      </c>
      <c r="Q29" s="36" t="s">
        <v>12</v>
      </c>
      <c r="R29" s="36" t="s">
        <v>12</v>
      </c>
      <c r="S29" s="36" t="s">
        <v>12</v>
      </c>
      <c r="T29" s="36" t="s">
        <v>12</v>
      </c>
      <c r="U29" s="36" t="s">
        <v>12</v>
      </c>
      <c r="V29" s="36" t="s">
        <v>12</v>
      </c>
      <c r="W29" s="36" t="s">
        <v>12</v>
      </c>
      <c r="X29" s="36" t="s">
        <v>12</v>
      </c>
      <c r="Y29" s="36">
        <v>355778195</v>
      </c>
      <c r="Z29" s="36" t="s">
        <v>12</v>
      </c>
      <c r="AA29" s="36" t="s">
        <v>12</v>
      </c>
      <c r="AB29" s="70">
        <v>355778195</v>
      </c>
    </row>
    <row r="30" spans="1:28" ht="12" x14ac:dyDescent="0.15">
      <c r="A30" s="69" t="s">
        <v>26</v>
      </c>
      <c r="B30" s="36">
        <v>95878801804</v>
      </c>
      <c r="C30" s="36">
        <v>95878801804</v>
      </c>
      <c r="D30" s="36" t="s">
        <v>12</v>
      </c>
      <c r="E30" s="36">
        <v>95878801804</v>
      </c>
      <c r="F30" s="36" t="s">
        <v>12</v>
      </c>
      <c r="G30" s="36">
        <v>3653354329</v>
      </c>
      <c r="H30" s="36">
        <v>1167437000</v>
      </c>
      <c r="I30" s="36" t="s">
        <v>12</v>
      </c>
      <c r="J30" s="36" t="s">
        <v>12</v>
      </c>
      <c r="K30" s="36">
        <v>17501588467</v>
      </c>
      <c r="L30" s="36">
        <v>118201181600</v>
      </c>
      <c r="M30" s="36" t="s">
        <v>12</v>
      </c>
      <c r="N30" s="36" t="s">
        <v>12</v>
      </c>
      <c r="O30" s="36">
        <v>118201181600</v>
      </c>
      <c r="P30" s="36">
        <v>122952781</v>
      </c>
      <c r="Q30" s="36" t="s">
        <v>12</v>
      </c>
      <c r="R30" s="36" t="s">
        <v>12</v>
      </c>
      <c r="S30" s="36">
        <v>13015565162</v>
      </c>
      <c r="T30" s="36">
        <v>5439888410</v>
      </c>
      <c r="U30" s="36" t="s">
        <v>12</v>
      </c>
      <c r="V30" s="36" t="s">
        <v>12</v>
      </c>
      <c r="W30" s="36" t="s">
        <v>12</v>
      </c>
      <c r="X30" s="36" t="s">
        <v>12</v>
      </c>
      <c r="Y30" s="36">
        <v>136779587953</v>
      </c>
      <c r="Z30" s="36" t="s">
        <v>12</v>
      </c>
      <c r="AA30" s="36" t="s">
        <v>12</v>
      </c>
      <c r="AB30" s="70">
        <v>136779587953</v>
      </c>
    </row>
    <row r="31" spans="1:28" ht="12" x14ac:dyDescent="0.15">
      <c r="A31" s="69" t="s">
        <v>10</v>
      </c>
      <c r="B31" s="36">
        <v>3177374053</v>
      </c>
      <c r="C31" s="36">
        <v>3177374053</v>
      </c>
      <c r="D31" s="36" t="s">
        <v>12</v>
      </c>
      <c r="E31" s="36">
        <v>3177374053</v>
      </c>
      <c r="F31" s="36" t="s">
        <v>12</v>
      </c>
      <c r="G31" s="36" t="s">
        <v>12</v>
      </c>
      <c r="H31" s="36">
        <v>724797000</v>
      </c>
      <c r="I31" s="36" t="s">
        <v>12</v>
      </c>
      <c r="J31" s="36" t="s">
        <v>12</v>
      </c>
      <c r="K31" s="36">
        <v>5088593579</v>
      </c>
      <c r="L31" s="36">
        <v>8990764632</v>
      </c>
      <c r="M31" s="36" t="s">
        <v>12</v>
      </c>
      <c r="N31" s="36" t="s">
        <v>12</v>
      </c>
      <c r="O31" s="36">
        <v>8990764632</v>
      </c>
      <c r="P31" s="36">
        <v>106644172</v>
      </c>
      <c r="Q31" s="36" t="s">
        <v>12</v>
      </c>
      <c r="R31" s="36" t="s">
        <v>12</v>
      </c>
      <c r="S31" s="36">
        <v>474018832</v>
      </c>
      <c r="T31" s="36">
        <v>716321155</v>
      </c>
      <c r="U31" s="36" t="s">
        <v>12</v>
      </c>
      <c r="V31" s="36" t="s">
        <v>12</v>
      </c>
      <c r="W31" s="36" t="s">
        <v>12</v>
      </c>
      <c r="X31" s="36" t="s">
        <v>12</v>
      </c>
      <c r="Y31" s="36">
        <v>10287748791</v>
      </c>
      <c r="Z31" s="36" t="s">
        <v>12</v>
      </c>
      <c r="AA31" s="36" t="s">
        <v>12</v>
      </c>
      <c r="AB31" s="70">
        <v>10287748791</v>
      </c>
    </row>
    <row r="32" spans="1:28" ht="12" x14ac:dyDescent="0.15">
      <c r="A32" s="69" t="s">
        <v>242</v>
      </c>
      <c r="B32" s="36" t="s">
        <v>12</v>
      </c>
      <c r="C32" s="36" t="s">
        <v>12</v>
      </c>
      <c r="D32" s="36" t="s">
        <v>12</v>
      </c>
      <c r="E32" s="36" t="s">
        <v>12</v>
      </c>
      <c r="F32" s="36" t="s">
        <v>12</v>
      </c>
      <c r="G32" s="36" t="s">
        <v>12</v>
      </c>
      <c r="H32" s="36" t="s">
        <v>12</v>
      </c>
      <c r="I32" s="36" t="s">
        <v>12</v>
      </c>
      <c r="J32" s="36" t="s">
        <v>12</v>
      </c>
      <c r="K32" s="36" t="s">
        <v>12</v>
      </c>
      <c r="L32" s="36" t="s">
        <v>12</v>
      </c>
      <c r="M32" s="36" t="s">
        <v>12</v>
      </c>
      <c r="N32" s="36" t="s">
        <v>12</v>
      </c>
      <c r="O32" s="36" t="s">
        <v>12</v>
      </c>
      <c r="P32" s="36" t="s">
        <v>12</v>
      </c>
      <c r="Q32" s="36" t="s">
        <v>12</v>
      </c>
      <c r="R32" s="36" t="s">
        <v>12</v>
      </c>
      <c r="S32" s="36" t="s">
        <v>12</v>
      </c>
      <c r="T32" s="36" t="s">
        <v>12</v>
      </c>
      <c r="U32" s="36" t="s">
        <v>12</v>
      </c>
      <c r="V32" s="36" t="s">
        <v>12</v>
      </c>
      <c r="W32" s="36" t="s">
        <v>12</v>
      </c>
      <c r="X32" s="36" t="s">
        <v>12</v>
      </c>
      <c r="Y32" s="36" t="s">
        <v>12</v>
      </c>
      <c r="Z32" s="36" t="s">
        <v>12</v>
      </c>
      <c r="AA32" s="36" t="s">
        <v>12</v>
      </c>
      <c r="AB32" s="70" t="s">
        <v>12</v>
      </c>
    </row>
    <row r="33" spans="1:28" ht="12" x14ac:dyDescent="0.15">
      <c r="A33" s="69" t="s">
        <v>13</v>
      </c>
      <c r="B33" s="36">
        <v>179181921</v>
      </c>
      <c r="C33" s="36">
        <v>179181921</v>
      </c>
      <c r="D33" s="36" t="s">
        <v>12</v>
      </c>
      <c r="E33" s="36">
        <v>179181921</v>
      </c>
      <c r="F33" s="36" t="s">
        <v>12</v>
      </c>
      <c r="G33" s="36" t="s">
        <v>12</v>
      </c>
      <c r="H33" s="36">
        <v>1006000000</v>
      </c>
      <c r="I33" s="36" t="s">
        <v>12</v>
      </c>
      <c r="J33" s="36" t="s">
        <v>12</v>
      </c>
      <c r="K33" s="36">
        <v>456873811</v>
      </c>
      <c r="L33" s="36">
        <v>1642055732</v>
      </c>
      <c r="M33" s="36" t="s">
        <v>12</v>
      </c>
      <c r="N33" s="36" t="s">
        <v>12</v>
      </c>
      <c r="O33" s="36">
        <v>1642055732</v>
      </c>
      <c r="P33" s="36">
        <v>321569087</v>
      </c>
      <c r="Q33" s="36" t="s">
        <v>12</v>
      </c>
      <c r="R33" s="36" t="s">
        <v>12</v>
      </c>
      <c r="S33" s="36">
        <v>309656527</v>
      </c>
      <c r="T33" s="36">
        <v>1110244747</v>
      </c>
      <c r="U33" s="36" t="s">
        <v>12</v>
      </c>
      <c r="V33" s="36" t="s">
        <v>12</v>
      </c>
      <c r="W33" s="36" t="s">
        <v>12</v>
      </c>
      <c r="X33" s="36" t="s">
        <v>12</v>
      </c>
      <c r="Y33" s="36">
        <v>3383526093</v>
      </c>
      <c r="Z33" s="36" t="s">
        <v>12</v>
      </c>
      <c r="AA33" s="36" t="s">
        <v>12</v>
      </c>
      <c r="AB33" s="70">
        <v>3383526093</v>
      </c>
    </row>
    <row r="34" spans="1:28" ht="12" x14ac:dyDescent="0.15">
      <c r="A34" s="69" t="s">
        <v>14</v>
      </c>
      <c r="B34" s="36">
        <v>-150274373</v>
      </c>
      <c r="C34" s="36">
        <v>-150274373</v>
      </c>
      <c r="D34" s="36" t="s">
        <v>12</v>
      </c>
      <c r="E34" s="36">
        <v>-150274373</v>
      </c>
      <c r="F34" s="36" t="s">
        <v>12</v>
      </c>
      <c r="G34" s="36" t="s">
        <v>12</v>
      </c>
      <c r="H34" s="36">
        <v>-563360000</v>
      </c>
      <c r="I34" s="36" t="s">
        <v>12</v>
      </c>
      <c r="J34" s="36" t="s">
        <v>12</v>
      </c>
      <c r="K34" s="36">
        <v>-35170417</v>
      </c>
      <c r="L34" s="36">
        <v>-748804790</v>
      </c>
      <c r="M34" s="36" t="s">
        <v>12</v>
      </c>
      <c r="N34" s="36" t="s">
        <v>12</v>
      </c>
      <c r="O34" s="36">
        <v>-748804790</v>
      </c>
      <c r="P34" s="36">
        <v>-310635727</v>
      </c>
      <c r="Q34" s="36" t="s">
        <v>12</v>
      </c>
      <c r="R34" s="36" t="s">
        <v>12</v>
      </c>
      <c r="S34" s="36">
        <v>-149283224</v>
      </c>
      <c r="T34" s="36">
        <v>-579767180</v>
      </c>
      <c r="U34" s="36" t="s">
        <v>12</v>
      </c>
      <c r="V34" s="36" t="s">
        <v>12</v>
      </c>
      <c r="W34" s="36" t="s">
        <v>12</v>
      </c>
      <c r="X34" s="36" t="s">
        <v>12</v>
      </c>
      <c r="Y34" s="36">
        <v>-1788490921</v>
      </c>
      <c r="Z34" s="36" t="s">
        <v>12</v>
      </c>
      <c r="AA34" s="36" t="s">
        <v>12</v>
      </c>
      <c r="AB34" s="70">
        <v>-1788490921</v>
      </c>
    </row>
    <row r="35" spans="1:28" ht="12" x14ac:dyDescent="0.15">
      <c r="A35" s="69" t="s">
        <v>244</v>
      </c>
      <c r="B35" s="36" t="s">
        <v>12</v>
      </c>
      <c r="C35" s="36" t="s">
        <v>12</v>
      </c>
      <c r="D35" s="36" t="s">
        <v>12</v>
      </c>
      <c r="E35" s="36" t="s">
        <v>12</v>
      </c>
      <c r="F35" s="36" t="s">
        <v>12</v>
      </c>
      <c r="G35" s="36" t="s">
        <v>12</v>
      </c>
      <c r="H35" s="36" t="s">
        <v>12</v>
      </c>
      <c r="I35" s="36" t="s">
        <v>12</v>
      </c>
      <c r="J35" s="36" t="s">
        <v>12</v>
      </c>
      <c r="K35" s="36" t="s">
        <v>12</v>
      </c>
      <c r="L35" s="36" t="s">
        <v>12</v>
      </c>
      <c r="M35" s="36" t="s">
        <v>12</v>
      </c>
      <c r="N35" s="36" t="s">
        <v>12</v>
      </c>
      <c r="O35" s="36" t="s">
        <v>12</v>
      </c>
      <c r="P35" s="36" t="s">
        <v>12</v>
      </c>
      <c r="Q35" s="36" t="s">
        <v>12</v>
      </c>
      <c r="R35" s="36" t="s">
        <v>12</v>
      </c>
      <c r="S35" s="36" t="s">
        <v>12</v>
      </c>
      <c r="T35" s="36" t="s">
        <v>12</v>
      </c>
      <c r="U35" s="36" t="s">
        <v>12</v>
      </c>
      <c r="V35" s="36" t="s">
        <v>12</v>
      </c>
      <c r="W35" s="36" t="s">
        <v>12</v>
      </c>
      <c r="X35" s="36" t="s">
        <v>12</v>
      </c>
      <c r="Y35" s="36" t="s">
        <v>12</v>
      </c>
      <c r="Z35" s="36" t="s">
        <v>12</v>
      </c>
      <c r="AA35" s="36" t="s">
        <v>12</v>
      </c>
      <c r="AB35" s="70" t="s">
        <v>12</v>
      </c>
    </row>
    <row r="36" spans="1:28" ht="12" x14ac:dyDescent="0.15">
      <c r="A36" s="69" t="s">
        <v>15</v>
      </c>
      <c r="B36" s="36">
        <v>258796079976</v>
      </c>
      <c r="C36" s="36">
        <v>258796079976</v>
      </c>
      <c r="D36" s="36" t="s">
        <v>12</v>
      </c>
      <c r="E36" s="36">
        <v>258796079976</v>
      </c>
      <c r="F36" s="36" t="s">
        <v>12</v>
      </c>
      <c r="G36" s="36">
        <v>10911216189</v>
      </c>
      <c r="H36" s="36" t="s">
        <v>12</v>
      </c>
      <c r="I36" s="36" t="s">
        <v>12</v>
      </c>
      <c r="J36" s="36" t="s">
        <v>12</v>
      </c>
      <c r="K36" s="36">
        <v>12582873348</v>
      </c>
      <c r="L36" s="36">
        <v>282290169513</v>
      </c>
      <c r="M36" s="36" t="s">
        <v>12</v>
      </c>
      <c r="N36" s="36" t="s">
        <v>12</v>
      </c>
      <c r="O36" s="36">
        <v>282290169513</v>
      </c>
      <c r="P36" s="36" t="s">
        <v>12</v>
      </c>
      <c r="Q36" s="36" t="s">
        <v>12</v>
      </c>
      <c r="R36" s="36" t="s">
        <v>12</v>
      </c>
      <c r="S36" s="36">
        <v>24561619815</v>
      </c>
      <c r="T36" s="36">
        <v>6492212025</v>
      </c>
      <c r="U36" s="36" t="s">
        <v>12</v>
      </c>
      <c r="V36" s="36" t="s">
        <v>12</v>
      </c>
      <c r="W36" s="36" t="s">
        <v>12</v>
      </c>
      <c r="X36" s="36" t="s">
        <v>12</v>
      </c>
      <c r="Y36" s="36">
        <v>313344001353</v>
      </c>
      <c r="Z36" s="36" t="s">
        <v>12</v>
      </c>
      <c r="AA36" s="36" t="s">
        <v>12</v>
      </c>
      <c r="AB36" s="70">
        <v>313344001353</v>
      </c>
    </row>
    <row r="37" spans="1:28" ht="12" x14ac:dyDescent="0.15">
      <c r="A37" s="69" t="s">
        <v>16</v>
      </c>
      <c r="B37" s="36">
        <v>-168230786823</v>
      </c>
      <c r="C37" s="36">
        <v>-168230786823</v>
      </c>
      <c r="D37" s="36" t="s">
        <v>12</v>
      </c>
      <c r="E37" s="36">
        <v>-168230786823</v>
      </c>
      <c r="F37" s="36" t="s">
        <v>12</v>
      </c>
      <c r="G37" s="36">
        <v>-7257861860</v>
      </c>
      <c r="H37" s="36" t="s">
        <v>12</v>
      </c>
      <c r="I37" s="36" t="s">
        <v>12</v>
      </c>
      <c r="J37" s="36" t="s">
        <v>12</v>
      </c>
      <c r="K37" s="36">
        <v>-591581854</v>
      </c>
      <c r="L37" s="36">
        <v>-176080230537</v>
      </c>
      <c r="M37" s="36" t="s">
        <v>12</v>
      </c>
      <c r="N37" s="36" t="s">
        <v>12</v>
      </c>
      <c r="O37" s="36">
        <v>-176080230537</v>
      </c>
      <c r="P37" s="36" t="s">
        <v>12</v>
      </c>
      <c r="Q37" s="36" t="s">
        <v>12</v>
      </c>
      <c r="R37" s="36" t="s">
        <v>12</v>
      </c>
      <c r="S37" s="36">
        <v>-12180446788</v>
      </c>
      <c r="T37" s="36">
        <v>-3705430915</v>
      </c>
      <c r="U37" s="36" t="s">
        <v>12</v>
      </c>
      <c r="V37" s="36" t="s">
        <v>12</v>
      </c>
      <c r="W37" s="36" t="s">
        <v>12</v>
      </c>
      <c r="X37" s="36" t="s">
        <v>12</v>
      </c>
      <c r="Y37" s="36">
        <v>-191966108240</v>
      </c>
      <c r="Z37" s="36" t="s">
        <v>12</v>
      </c>
      <c r="AA37" s="36" t="s">
        <v>12</v>
      </c>
      <c r="AB37" s="70">
        <v>-191966108240</v>
      </c>
    </row>
    <row r="38" spans="1:28" ht="12" x14ac:dyDescent="0.15">
      <c r="A38" s="69" t="s">
        <v>245</v>
      </c>
      <c r="B38" s="36" t="s">
        <v>12</v>
      </c>
      <c r="C38" s="36" t="s">
        <v>12</v>
      </c>
      <c r="D38" s="36" t="s">
        <v>12</v>
      </c>
      <c r="E38" s="36" t="s">
        <v>12</v>
      </c>
      <c r="F38" s="36" t="s">
        <v>12</v>
      </c>
      <c r="G38" s="36" t="s">
        <v>12</v>
      </c>
      <c r="H38" s="36" t="s">
        <v>12</v>
      </c>
      <c r="I38" s="36" t="s">
        <v>12</v>
      </c>
      <c r="J38" s="36" t="s">
        <v>12</v>
      </c>
      <c r="K38" s="36" t="s">
        <v>12</v>
      </c>
      <c r="L38" s="36" t="s">
        <v>12</v>
      </c>
      <c r="M38" s="36" t="s">
        <v>12</v>
      </c>
      <c r="N38" s="36" t="s">
        <v>12</v>
      </c>
      <c r="O38" s="36" t="s">
        <v>12</v>
      </c>
      <c r="P38" s="36" t="s">
        <v>12</v>
      </c>
      <c r="Q38" s="36" t="s">
        <v>12</v>
      </c>
      <c r="R38" s="36" t="s">
        <v>12</v>
      </c>
      <c r="S38" s="36" t="s">
        <v>12</v>
      </c>
      <c r="T38" s="36" t="s">
        <v>12</v>
      </c>
      <c r="U38" s="36" t="s">
        <v>12</v>
      </c>
      <c r="V38" s="36" t="s">
        <v>12</v>
      </c>
      <c r="W38" s="36" t="s">
        <v>12</v>
      </c>
      <c r="X38" s="36" t="s">
        <v>12</v>
      </c>
      <c r="Y38" s="36" t="s">
        <v>12</v>
      </c>
      <c r="Z38" s="36" t="s">
        <v>12</v>
      </c>
      <c r="AA38" s="36" t="s">
        <v>12</v>
      </c>
      <c r="AB38" s="70" t="s">
        <v>12</v>
      </c>
    </row>
    <row r="39" spans="1:28" ht="12" x14ac:dyDescent="0.15">
      <c r="A39" s="69" t="s">
        <v>23</v>
      </c>
      <c r="B39" s="36" t="s">
        <v>12</v>
      </c>
      <c r="C39" s="36" t="s">
        <v>12</v>
      </c>
      <c r="D39" s="36" t="s">
        <v>12</v>
      </c>
      <c r="E39" s="36" t="s">
        <v>12</v>
      </c>
      <c r="F39" s="36" t="s">
        <v>12</v>
      </c>
      <c r="G39" s="36" t="s">
        <v>12</v>
      </c>
      <c r="H39" s="36" t="s">
        <v>12</v>
      </c>
      <c r="I39" s="36" t="s">
        <v>12</v>
      </c>
      <c r="J39" s="36" t="s">
        <v>12</v>
      </c>
      <c r="K39" s="36" t="s">
        <v>12</v>
      </c>
      <c r="L39" s="36" t="s">
        <v>12</v>
      </c>
      <c r="M39" s="36" t="s">
        <v>12</v>
      </c>
      <c r="N39" s="36" t="s">
        <v>12</v>
      </c>
      <c r="O39" s="36" t="s">
        <v>12</v>
      </c>
      <c r="P39" s="36">
        <v>5375249</v>
      </c>
      <c r="Q39" s="36" t="s">
        <v>12</v>
      </c>
      <c r="R39" s="36" t="s">
        <v>12</v>
      </c>
      <c r="S39" s="36" t="s">
        <v>12</v>
      </c>
      <c r="T39" s="36" t="s">
        <v>12</v>
      </c>
      <c r="U39" s="36" t="s">
        <v>12</v>
      </c>
      <c r="V39" s="36" t="s">
        <v>12</v>
      </c>
      <c r="W39" s="36" t="s">
        <v>12</v>
      </c>
      <c r="X39" s="36" t="s">
        <v>12</v>
      </c>
      <c r="Y39" s="36">
        <v>5375249</v>
      </c>
      <c r="Z39" s="36" t="s">
        <v>12</v>
      </c>
      <c r="AA39" s="36" t="s">
        <v>12</v>
      </c>
      <c r="AB39" s="70">
        <v>5375249</v>
      </c>
    </row>
    <row r="40" spans="1:28" ht="12" x14ac:dyDescent="0.15">
      <c r="A40" s="69" t="s">
        <v>24</v>
      </c>
      <c r="B40" s="36" t="s">
        <v>12</v>
      </c>
      <c r="C40" s="36" t="s">
        <v>12</v>
      </c>
      <c r="D40" s="36" t="s">
        <v>12</v>
      </c>
      <c r="E40" s="36" t="s">
        <v>12</v>
      </c>
      <c r="F40" s="36" t="s">
        <v>12</v>
      </c>
      <c r="G40" s="36" t="s">
        <v>12</v>
      </c>
      <c r="H40" s="36" t="s">
        <v>12</v>
      </c>
      <c r="I40" s="36" t="s">
        <v>12</v>
      </c>
      <c r="J40" s="36" t="s">
        <v>12</v>
      </c>
      <c r="K40" s="36" t="s">
        <v>12</v>
      </c>
      <c r="L40" s="36" t="s">
        <v>12</v>
      </c>
      <c r="M40" s="36" t="s">
        <v>12</v>
      </c>
      <c r="N40" s="36" t="s">
        <v>12</v>
      </c>
      <c r="O40" s="36" t="s">
        <v>12</v>
      </c>
      <c r="P40" s="36" t="s">
        <v>12</v>
      </c>
      <c r="Q40" s="36" t="s">
        <v>12</v>
      </c>
      <c r="R40" s="36" t="s">
        <v>12</v>
      </c>
      <c r="S40" s="36" t="s">
        <v>12</v>
      </c>
      <c r="T40" s="36" t="s">
        <v>12</v>
      </c>
      <c r="U40" s="36" t="s">
        <v>12</v>
      </c>
      <c r="V40" s="36" t="s">
        <v>12</v>
      </c>
      <c r="W40" s="36" t="s">
        <v>12</v>
      </c>
      <c r="X40" s="36" t="s">
        <v>12</v>
      </c>
      <c r="Y40" s="36" t="s">
        <v>12</v>
      </c>
      <c r="Z40" s="36" t="s">
        <v>12</v>
      </c>
      <c r="AA40" s="36" t="s">
        <v>12</v>
      </c>
      <c r="AB40" s="70" t="s">
        <v>12</v>
      </c>
    </row>
    <row r="41" spans="1:28" ht="12" x14ac:dyDescent="0.15">
      <c r="A41" s="69" t="s">
        <v>249</v>
      </c>
      <c r="B41" s="36" t="s">
        <v>12</v>
      </c>
      <c r="C41" s="36" t="s">
        <v>12</v>
      </c>
      <c r="D41" s="36" t="s">
        <v>12</v>
      </c>
      <c r="E41" s="36" t="s">
        <v>12</v>
      </c>
      <c r="F41" s="36" t="s">
        <v>12</v>
      </c>
      <c r="G41" s="36" t="s">
        <v>12</v>
      </c>
      <c r="H41" s="36" t="s">
        <v>12</v>
      </c>
      <c r="I41" s="36" t="s">
        <v>12</v>
      </c>
      <c r="J41" s="36" t="s">
        <v>12</v>
      </c>
      <c r="K41" s="36" t="s">
        <v>12</v>
      </c>
      <c r="L41" s="36" t="s">
        <v>12</v>
      </c>
      <c r="M41" s="36" t="s">
        <v>12</v>
      </c>
      <c r="N41" s="36" t="s">
        <v>12</v>
      </c>
      <c r="O41" s="36" t="s">
        <v>12</v>
      </c>
      <c r="P41" s="36" t="s">
        <v>12</v>
      </c>
      <c r="Q41" s="36" t="s">
        <v>12</v>
      </c>
      <c r="R41" s="36" t="s">
        <v>12</v>
      </c>
      <c r="S41" s="36" t="s">
        <v>12</v>
      </c>
      <c r="T41" s="36" t="s">
        <v>12</v>
      </c>
      <c r="U41" s="36" t="s">
        <v>12</v>
      </c>
      <c r="V41" s="36" t="s">
        <v>12</v>
      </c>
      <c r="W41" s="36" t="s">
        <v>12</v>
      </c>
      <c r="X41" s="36" t="s">
        <v>12</v>
      </c>
      <c r="Y41" s="36" t="s">
        <v>12</v>
      </c>
      <c r="Z41" s="36" t="s">
        <v>12</v>
      </c>
      <c r="AA41" s="36" t="s">
        <v>12</v>
      </c>
      <c r="AB41" s="70" t="s">
        <v>12</v>
      </c>
    </row>
    <row r="42" spans="1:28" ht="12" x14ac:dyDescent="0.15">
      <c r="A42" s="69" t="s">
        <v>25</v>
      </c>
      <c r="B42" s="36">
        <v>2107227050</v>
      </c>
      <c r="C42" s="36">
        <v>2107227050</v>
      </c>
      <c r="D42" s="36" t="s">
        <v>12</v>
      </c>
      <c r="E42" s="36">
        <v>2107227050</v>
      </c>
      <c r="F42" s="36" t="s">
        <v>12</v>
      </c>
      <c r="G42" s="36" t="s">
        <v>12</v>
      </c>
      <c r="H42" s="36" t="s">
        <v>12</v>
      </c>
      <c r="I42" s="36" t="s">
        <v>12</v>
      </c>
      <c r="J42" s="36" t="s">
        <v>12</v>
      </c>
      <c r="K42" s="36" t="s">
        <v>12</v>
      </c>
      <c r="L42" s="36">
        <v>2107227050</v>
      </c>
      <c r="M42" s="36" t="s">
        <v>12</v>
      </c>
      <c r="N42" s="36" t="s">
        <v>12</v>
      </c>
      <c r="O42" s="36">
        <v>2107227050</v>
      </c>
      <c r="P42" s="36" t="s">
        <v>12</v>
      </c>
      <c r="Q42" s="36" t="s">
        <v>12</v>
      </c>
      <c r="R42" s="36" t="s">
        <v>12</v>
      </c>
      <c r="S42" s="36" t="s">
        <v>12</v>
      </c>
      <c r="T42" s="36">
        <v>1406308578</v>
      </c>
      <c r="U42" s="36" t="s">
        <v>12</v>
      </c>
      <c r="V42" s="36" t="s">
        <v>12</v>
      </c>
      <c r="W42" s="36" t="s">
        <v>12</v>
      </c>
      <c r="X42" s="36" t="s">
        <v>12</v>
      </c>
      <c r="Y42" s="36">
        <v>3513535628</v>
      </c>
      <c r="Z42" s="36" t="s">
        <v>12</v>
      </c>
      <c r="AA42" s="36" t="s">
        <v>12</v>
      </c>
      <c r="AB42" s="70">
        <v>3513535628</v>
      </c>
    </row>
    <row r="43" spans="1:28" ht="12" x14ac:dyDescent="0.15">
      <c r="A43" s="69" t="s">
        <v>27</v>
      </c>
      <c r="B43" s="36">
        <v>1093956122</v>
      </c>
      <c r="C43" s="36">
        <v>1093956122</v>
      </c>
      <c r="D43" s="36" t="s">
        <v>12</v>
      </c>
      <c r="E43" s="36">
        <v>1093956122</v>
      </c>
      <c r="F43" s="36">
        <v>5428698</v>
      </c>
      <c r="G43" s="36" t="s">
        <v>12</v>
      </c>
      <c r="H43" s="36" t="s">
        <v>12</v>
      </c>
      <c r="I43" s="36">
        <v>4593458</v>
      </c>
      <c r="J43" s="36" t="s">
        <v>12</v>
      </c>
      <c r="K43" s="36">
        <v>2104498747</v>
      </c>
      <c r="L43" s="36">
        <v>3208477025</v>
      </c>
      <c r="M43" s="36" t="s">
        <v>12</v>
      </c>
      <c r="N43" s="36" t="s">
        <v>12</v>
      </c>
      <c r="O43" s="36">
        <v>3208477025</v>
      </c>
      <c r="P43" s="36">
        <v>727867761</v>
      </c>
      <c r="Q43" s="36">
        <v>6307396</v>
      </c>
      <c r="R43" s="36">
        <v>1448179642</v>
      </c>
      <c r="S43" s="36">
        <v>1606464136</v>
      </c>
      <c r="T43" s="36">
        <v>6392573980</v>
      </c>
      <c r="U43" s="36">
        <v>10929</v>
      </c>
      <c r="V43" s="36">
        <v>48048</v>
      </c>
      <c r="W43" s="36" t="s">
        <v>12</v>
      </c>
      <c r="X43" s="36">
        <v>25991419</v>
      </c>
      <c r="Y43" s="36">
        <v>13415920336</v>
      </c>
      <c r="Z43" s="36" t="s">
        <v>12</v>
      </c>
      <c r="AA43" s="36" t="s">
        <v>12</v>
      </c>
      <c r="AB43" s="70">
        <v>13415920336</v>
      </c>
    </row>
    <row r="44" spans="1:28" ht="12" x14ac:dyDescent="0.15">
      <c r="A44" s="69" t="s">
        <v>28</v>
      </c>
      <c r="B44" s="36">
        <v>-510981104</v>
      </c>
      <c r="C44" s="36">
        <v>-510981104</v>
      </c>
      <c r="D44" s="36" t="s">
        <v>12</v>
      </c>
      <c r="E44" s="36">
        <v>-510981104</v>
      </c>
      <c r="F44" s="36">
        <v>-4640294</v>
      </c>
      <c r="G44" s="36" t="s">
        <v>12</v>
      </c>
      <c r="H44" s="36" t="s">
        <v>12</v>
      </c>
      <c r="I44" s="36">
        <v>-4385843</v>
      </c>
      <c r="J44" s="36" t="s">
        <v>12</v>
      </c>
      <c r="K44" s="36">
        <v>-163745373</v>
      </c>
      <c r="L44" s="36">
        <v>-683752614</v>
      </c>
      <c r="M44" s="36" t="s">
        <v>12</v>
      </c>
      <c r="N44" s="36" t="s">
        <v>12</v>
      </c>
      <c r="O44" s="36">
        <v>-683752614</v>
      </c>
      <c r="P44" s="36">
        <v>-466634491</v>
      </c>
      <c r="Q44" s="36">
        <v>-2362752</v>
      </c>
      <c r="R44" s="36">
        <v>-1244589715</v>
      </c>
      <c r="S44" s="36">
        <v>-1153673858</v>
      </c>
      <c r="T44" s="36">
        <v>-4940282046</v>
      </c>
      <c r="U44" s="36">
        <v>-6576</v>
      </c>
      <c r="V44" s="36">
        <v>-48048</v>
      </c>
      <c r="W44" s="36" t="s">
        <v>12</v>
      </c>
      <c r="X44" s="36">
        <v>-13016520</v>
      </c>
      <c r="Y44" s="36">
        <v>-8504366620</v>
      </c>
      <c r="Z44" s="36" t="s">
        <v>12</v>
      </c>
      <c r="AA44" s="36" t="s">
        <v>12</v>
      </c>
      <c r="AB44" s="70">
        <v>-8504366620</v>
      </c>
    </row>
    <row r="45" spans="1:28" ht="12" x14ac:dyDescent="0.15">
      <c r="A45" s="69" t="s">
        <v>250</v>
      </c>
      <c r="B45" s="36" t="s">
        <v>12</v>
      </c>
      <c r="C45" s="36" t="s">
        <v>12</v>
      </c>
      <c r="D45" s="36" t="s">
        <v>12</v>
      </c>
      <c r="E45" s="36" t="s">
        <v>12</v>
      </c>
      <c r="F45" s="36" t="s">
        <v>12</v>
      </c>
      <c r="G45" s="36" t="s">
        <v>12</v>
      </c>
      <c r="H45" s="36" t="s">
        <v>12</v>
      </c>
      <c r="I45" s="36" t="s">
        <v>12</v>
      </c>
      <c r="J45" s="36" t="s">
        <v>12</v>
      </c>
      <c r="K45" s="36" t="s">
        <v>12</v>
      </c>
      <c r="L45" s="36" t="s">
        <v>12</v>
      </c>
      <c r="M45" s="36" t="s">
        <v>12</v>
      </c>
      <c r="N45" s="36" t="s">
        <v>12</v>
      </c>
      <c r="O45" s="36" t="s">
        <v>12</v>
      </c>
      <c r="P45" s="36" t="s">
        <v>12</v>
      </c>
      <c r="Q45" s="36" t="s">
        <v>12</v>
      </c>
      <c r="R45" s="36" t="s">
        <v>12</v>
      </c>
      <c r="S45" s="36" t="s">
        <v>12</v>
      </c>
      <c r="T45" s="36" t="s">
        <v>12</v>
      </c>
      <c r="U45" s="36" t="s">
        <v>12</v>
      </c>
      <c r="V45" s="36" t="s">
        <v>12</v>
      </c>
      <c r="W45" s="36" t="s">
        <v>12</v>
      </c>
      <c r="X45" s="36" t="s">
        <v>12</v>
      </c>
      <c r="Y45" s="36" t="s">
        <v>12</v>
      </c>
      <c r="Z45" s="36" t="s">
        <v>12</v>
      </c>
      <c r="AA45" s="36" t="s">
        <v>12</v>
      </c>
      <c r="AB45" s="70" t="s">
        <v>12</v>
      </c>
    </row>
    <row r="46" spans="1:28" ht="12" x14ac:dyDescent="0.15">
      <c r="A46" s="69" t="s">
        <v>29</v>
      </c>
      <c r="B46" s="36" t="s">
        <v>12</v>
      </c>
      <c r="C46" s="36" t="s">
        <v>12</v>
      </c>
      <c r="D46" s="36" t="s">
        <v>12</v>
      </c>
      <c r="E46" s="36" t="s">
        <v>12</v>
      </c>
      <c r="F46" s="36" t="s">
        <v>12</v>
      </c>
      <c r="G46" s="36" t="s">
        <v>12</v>
      </c>
      <c r="H46" s="36" t="s">
        <v>12</v>
      </c>
      <c r="I46" s="36" t="s">
        <v>12</v>
      </c>
      <c r="J46" s="36" t="s">
        <v>12</v>
      </c>
      <c r="K46" s="36" t="s">
        <v>12</v>
      </c>
      <c r="L46" s="36" t="s">
        <v>12</v>
      </c>
      <c r="M46" s="36" t="s">
        <v>12</v>
      </c>
      <c r="N46" s="36" t="s">
        <v>12</v>
      </c>
      <c r="O46" s="36" t="s">
        <v>12</v>
      </c>
      <c r="P46" s="36">
        <v>15195458</v>
      </c>
      <c r="Q46" s="36">
        <v>33447362</v>
      </c>
      <c r="R46" s="36">
        <v>75934</v>
      </c>
      <c r="S46" s="36">
        <v>517446</v>
      </c>
      <c r="T46" s="36">
        <v>7513364364</v>
      </c>
      <c r="U46" s="36" t="s">
        <v>12</v>
      </c>
      <c r="V46" s="36" t="s">
        <v>12</v>
      </c>
      <c r="W46" s="36" t="s">
        <v>12</v>
      </c>
      <c r="X46" s="36" t="s">
        <v>12</v>
      </c>
      <c r="Y46" s="36">
        <v>7562600564</v>
      </c>
      <c r="Z46" s="36" t="s">
        <v>12</v>
      </c>
      <c r="AA46" s="36" t="s">
        <v>12</v>
      </c>
      <c r="AB46" s="70">
        <v>7562600564</v>
      </c>
    </row>
    <row r="47" spans="1:28" ht="12" x14ac:dyDescent="0.15">
      <c r="A47" s="69" t="s">
        <v>30</v>
      </c>
      <c r="B47" s="36" t="s">
        <v>12</v>
      </c>
      <c r="C47" s="36" t="s">
        <v>12</v>
      </c>
      <c r="D47" s="36" t="s">
        <v>12</v>
      </c>
      <c r="E47" s="36" t="s">
        <v>12</v>
      </c>
      <c r="F47" s="36" t="s">
        <v>12</v>
      </c>
      <c r="G47" s="36" t="s">
        <v>12</v>
      </c>
      <c r="H47" s="36" t="s">
        <v>12</v>
      </c>
      <c r="I47" s="36" t="s">
        <v>12</v>
      </c>
      <c r="J47" s="36" t="s">
        <v>12</v>
      </c>
      <c r="K47" s="36" t="s">
        <v>12</v>
      </c>
      <c r="L47" s="36" t="s">
        <v>12</v>
      </c>
      <c r="M47" s="36" t="s">
        <v>12</v>
      </c>
      <c r="N47" s="36" t="s">
        <v>12</v>
      </c>
      <c r="O47" s="36" t="s">
        <v>12</v>
      </c>
      <c r="P47" s="36" t="s">
        <v>12</v>
      </c>
      <c r="Q47" s="36" t="s">
        <v>12</v>
      </c>
      <c r="R47" s="36" t="s">
        <v>12</v>
      </c>
      <c r="S47" s="36" t="s">
        <v>12</v>
      </c>
      <c r="T47" s="36" t="s">
        <v>12</v>
      </c>
      <c r="U47" s="36" t="s">
        <v>12</v>
      </c>
      <c r="V47" s="36" t="s">
        <v>12</v>
      </c>
      <c r="W47" s="36" t="s">
        <v>12</v>
      </c>
      <c r="X47" s="36" t="s">
        <v>12</v>
      </c>
      <c r="Y47" s="36" t="s">
        <v>12</v>
      </c>
      <c r="Z47" s="36" t="s">
        <v>12</v>
      </c>
      <c r="AA47" s="36" t="s">
        <v>12</v>
      </c>
      <c r="AB47" s="70" t="s">
        <v>12</v>
      </c>
    </row>
    <row r="48" spans="1:28" ht="12" x14ac:dyDescent="0.15">
      <c r="A48" s="69" t="s">
        <v>31</v>
      </c>
      <c r="B48" s="36" t="s">
        <v>12</v>
      </c>
      <c r="C48" s="36" t="s">
        <v>12</v>
      </c>
      <c r="D48" s="36" t="s">
        <v>12</v>
      </c>
      <c r="E48" s="36" t="s">
        <v>12</v>
      </c>
      <c r="F48" s="36" t="s">
        <v>12</v>
      </c>
      <c r="G48" s="36" t="s">
        <v>12</v>
      </c>
      <c r="H48" s="36" t="s">
        <v>12</v>
      </c>
      <c r="I48" s="36" t="s">
        <v>12</v>
      </c>
      <c r="J48" s="36" t="s">
        <v>12</v>
      </c>
      <c r="K48" s="36" t="s">
        <v>12</v>
      </c>
      <c r="L48" s="36" t="s">
        <v>12</v>
      </c>
      <c r="M48" s="36" t="s">
        <v>12</v>
      </c>
      <c r="N48" s="36" t="s">
        <v>12</v>
      </c>
      <c r="O48" s="36" t="s">
        <v>12</v>
      </c>
      <c r="P48" s="36">
        <v>15195458</v>
      </c>
      <c r="Q48" s="36">
        <v>33447362</v>
      </c>
      <c r="R48" s="36">
        <v>75934</v>
      </c>
      <c r="S48" s="36">
        <v>517446</v>
      </c>
      <c r="T48" s="36">
        <v>7513364364</v>
      </c>
      <c r="U48" s="36" t="s">
        <v>12</v>
      </c>
      <c r="V48" s="36" t="s">
        <v>12</v>
      </c>
      <c r="W48" s="36" t="s">
        <v>12</v>
      </c>
      <c r="X48" s="36" t="s">
        <v>12</v>
      </c>
      <c r="Y48" s="36">
        <v>7562600564</v>
      </c>
      <c r="Z48" s="36" t="s">
        <v>12</v>
      </c>
      <c r="AA48" s="36" t="s">
        <v>12</v>
      </c>
      <c r="AB48" s="70">
        <v>7562600564</v>
      </c>
    </row>
    <row r="49" spans="1:28" ht="12" x14ac:dyDescent="0.15">
      <c r="A49" s="69" t="s">
        <v>32</v>
      </c>
      <c r="B49" s="36">
        <v>6267429096</v>
      </c>
      <c r="C49" s="36">
        <v>6267429096</v>
      </c>
      <c r="D49" s="36" t="s">
        <v>12</v>
      </c>
      <c r="E49" s="36">
        <v>6267429096</v>
      </c>
      <c r="F49" s="36">
        <v>358946658</v>
      </c>
      <c r="G49" s="36">
        <v>739260</v>
      </c>
      <c r="H49" s="36" t="s">
        <v>12</v>
      </c>
      <c r="I49" s="36">
        <v>706359573</v>
      </c>
      <c r="J49" s="36">
        <v>3082353</v>
      </c>
      <c r="K49" s="36">
        <v>178641031</v>
      </c>
      <c r="L49" s="36">
        <v>7515197971</v>
      </c>
      <c r="M49" s="36" t="s">
        <v>12</v>
      </c>
      <c r="N49" s="36">
        <v>-113875000</v>
      </c>
      <c r="O49" s="36">
        <v>7401322971</v>
      </c>
      <c r="P49" s="36">
        <v>140246118</v>
      </c>
      <c r="Q49" s="36">
        <v>191663</v>
      </c>
      <c r="R49" s="36">
        <v>75683071</v>
      </c>
      <c r="S49" s="36" t="s">
        <v>12</v>
      </c>
      <c r="T49" s="36">
        <v>113300000</v>
      </c>
      <c r="U49" s="36">
        <v>2705963</v>
      </c>
      <c r="V49" s="36">
        <v>1744273</v>
      </c>
      <c r="W49" s="36">
        <v>20671580</v>
      </c>
      <c r="X49" s="36">
        <v>48531186</v>
      </c>
      <c r="Y49" s="36">
        <v>7804396825</v>
      </c>
      <c r="Z49" s="36" t="s">
        <v>12</v>
      </c>
      <c r="AA49" s="36">
        <v>-4793256000</v>
      </c>
      <c r="AB49" s="70">
        <v>3011140825</v>
      </c>
    </row>
    <row r="50" spans="1:28" ht="12" x14ac:dyDescent="0.15">
      <c r="A50" s="69" t="s">
        <v>33</v>
      </c>
      <c r="B50" s="36">
        <v>4954018000</v>
      </c>
      <c r="C50" s="36">
        <v>4954018000</v>
      </c>
      <c r="D50" s="36" t="s">
        <v>12</v>
      </c>
      <c r="E50" s="36">
        <v>4954018000</v>
      </c>
      <c r="F50" s="36" t="s">
        <v>12</v>
      </c>
      <c r="G50" s="36" t="s">
        <v>12</v>
      </c>
      <c r="H50" s="36" t="s">
        <v>12</v>
      </c>
      <c r="I50" s="36" t="s">
        <v>12</v>
      </c>
      <c r="J50" s="36" t="s">
        <v>12</v>
      </c>
      <c r="K50" s="36" t="s">
        <v>12</v>
      </c>
      <c r="L50" s="36">
        <v>4954018000</v>
      </c>
      <c r="M50" s="36" t="s">
        <v>12</v>
      </c>
      <c r="N50" s="36">
        <v>-113875000</v>
      </c>
      <c r="O50" s="36">
        <v>4840143000</v>
      </c>
      <c r="P50" s="36">
        <v>269934</v>
      </c>
      <c r="Q50" s="36" t="s">
        <v>12</v>
      </c>
      <c r="R50" s="36" t="s">
        <v>12</v>
      </c>
      <c r="S50" s="36" t="s">
        <v>12</v>
      </c>
      <c r="T50" s="36">
        <v>113300000</v>
      </c>
      <c r="U50" s="36">
        <v>15908</v>
      </c>
      <c r="V50" s="36" t="s">
        <v>12</v>
      </c>
      <c r="W50" s="36" t="s">
        <v>12</v>
      </c>
      <c r="X50" s="36" t="s">
        <v>12</v>
      </c>
      <c r="Y50" s="36">
        <v>4953728842</v>
      </c>
      <c r="Z50" s="36" t="s">
        <v>12</v>
      </c>
      <c r="AA50" s="36">
        <v>-4793256000</v>
      </c>
      <c r="AB50" s="70">
        <v>160472842</v>
      </c>
    </row>
    <row r="51" spans="1:28" ht="12" x14ac:dyDescent="0.15">
      <c r="A51" s="69" t="s">
        <v>34</v>
      </c>
      <c r="B51" s="36">
        <v>650000</v>
      </c>
      <c r="C51" s="36">
        <v>650000</v>
      </c>
      <c r="D51" s="36" t="s">
        <v>12</v>
      </c>
      <c r="E51" s="36">
        <v>650000</v>
      </c>
      <c r="F51" s="36" t="s">
        <v>12</v>
      </c>
      <c r="G51" s="36" t="s">
        <v>12</v>
      </c>
      <c r="H51" s="36" t="s">
        <v>12</v>
      </c>
      <c r="I51" s="36" t="s">
        <v>12</v>
      </c>
      <c r="J51" s="36" t="s">
        <v>12</v>
      </c>
      <c r="K51" s="36" t="s">
        <v>12</v>
      </c>
      <c r="L51" s="36">
        <v>650000</v>
      </c>
      <c r="M51" s="36" t="s">
        <v>12</v>
      </c>
      <c r="N51" s="36" t="s">
        <v>12</v>
      </c>
      <c r="O51" s="36">
        <v>650000</v>
      </c>
      <c r="P51" s="36" t="s">
        <v>12</v>
      </c>
      <c r="Q51" s="36" t="s">
        <v>12</v>
      </c>
      <c r="R51" s="36" t="s">
        <v>12</v>
      </c>
      <c r="S51" s="36" t="s">
        <v>12</v>
      </c>
      <c r="T51" s="36">
        <v>113300000</v>
      </c>
      <c r="U51" s="36" t="s">
        <v>12</v>
      </c>
      <c r="V51" s="36" t="s">
        <v>12</v>
      </c>
      <c r="W51" s="36" t="s">
        <v>12</v>
      </c>
      <c r="X51" s="36" t="s">
        <v>12</v>
      </c>
      <c r="Y51" s="36">
        <v>113950000</v>
      </c>
      <c r="Z51" s="36" t="s">
        <v>12</v>
      </c>
      <c r="AA51" s="36" t="s">
        <v>12</v>
      </c>
      <c r="AB51" s="70">
        <v>113950000</v>
      </c>
    </row>
    <row r="52" spans="1:28" ht="12" x14ac:dyDescent="0.15">
      <c r="A52" s="69" t="s">
        <v>35</v>
      </c>
      <c r="B52" s="36">
        <v>4953368000</v>
      </c>
      <c r="C52" s="36">
        <v>4953368000</v>
      </c>
      <c r="D52" s="36" t="s">
        <v>12</v>
      </c>
      <c r="E52" s="36">
        <v>4953368000</v>
      </c>
      <c r="F52" s="36" t="s">
        <v>12</v>
      </c>
      <c r="G52" s="36" t="s">
        <v>12</v>
      </c>
      <c r="H52" s="36" t="s">
        <v>12</v>
      </c>
      <c r="I52" s="36" t="s">
        <v>12</v>
      </c>
      <c r="J52" s="36" t="s">
        <v>12</v>
      </c>
      <c r="K52" s="36" t="s">
        <v>12</v>
      </c>
      <c r="L52" s="36">
        <v>4953368000</v>
      </c>
      <c r="M52" s="36" t="s">
        <v>12</v>
      </c>
      <c r="N52" s="36">
        <v>-113875000</v>
      </c>
      <c r="O52" s="36">
        <v>4839493000</v>
      </c>
      <c r="P52" s="36">
        <v>269934</v>
      </c>
      <c r="Q52" s="36" t="s">
        <v>12</v>
      </c>
      <c r="R52" s="36" t="s">
        <v>12</v>
      </c>
      <c r="S52" s="36" t="s">
        <v>12</v>
      </c>
      <c r="T52" s="36" t="s">
        <v>12</v>
      </c>
      <c r="U52" s="36">
        <v>15908</v>
      </c>
      <c r="V52" s="36" t="s">
        <v>12</v>
      </c>
      <c r="W52" s="36" t="s">
        <v>12</v>
      </c>
      <c r="X52" s="36" t="s">
        <v>12</v>
      </c>
      <c r="Y52" s="36">
        <v>4839778842</v>
      </c>
      <c r="Z52" s="36" t="s">
        <v>12</v>
      </c>
      <c r="AA52" s="36">
        <v>-4793256000</v>
      </c>
      <c r="AB52" s="70">
        <v>46522842</v>
      </c>
    </row>
    <row r="53" spans="1:28" ht="12" x14ac:dyDescent="0.15">
      <c r="A53" s="69" t="s">
        <v>23</v>
      </c>
      <c r="B53" s="36" t="s">
        <v>12</v>
      </c>
      <c r="C53" s="36" t="s">
        <v>12</v>
      </c>
      <c r="D53" s="36" t="s">
        <v>12</v>
      </c>
      <c r="E53" s="36" t="s">
        <v>12</v>
      </c>
      <c r="F53" s="36" t="s">
        <v>12</v>
      </c>
      <c r="G53" s="36" t="s">
        <v>12</v>
      </c>
      <c r="H53" s="36" t="s">
        <v>12</v>
      </c>
      <c r="I53" s="36" t="s">
        <v>12</v>
      </c>
      <c r="J53" s="36" t="s">
        <v>12</v>
      </c>
      <c r="K53" s="36" t="s">
        <v>12</v>
      </c>
      <c r="L53" s="36" t="s">
        <v>12</v>
      </c>
      <c r="M53" s="36" t="s">
        <v>12</v>
      </c>
      <c r="N53" s="36" t="s">
        <v>12</v>
      </c>
      <c r="O53" s="36" t="s">
        <v>12</v>
      </c>
      <c r="P53" s="36" t="s">
        <v>12</v>
      </c>
      <c r="Q53" s="36" t="s">
        <v>12</v>
      </c>
      <c r="R53" s="36" t="s">
        <v>12</v>
      </c>
      <c r="S53" s="36" t="s">
        <v>12</v>
      </c>
      <c r="T53" s="36" t="s">
        <v>12</v>
      </c>
      <c r="U53" s="36" t="s">
        <v>12</v>
      </c>
      <c r="V53" s="36" t="s">
        <v>12</v>
      </c>
      <c r="W53" s="36" t="s">
        <v>12</v>
      </c>
      <c r="X53" s="36" t="s">
        <v>12</v>
      </c>
      <c r="Y53" s="36" t="s">
        <v>12</v>
      </c>
      <c r="Z53" s="36" t="s">
        <v>12</v>
      </c>
      <c r="AA53" s="36" t="s">
        <v>12</v>
      </c>
      <c r="AB53" s="70" t="s">
        <v>12</v>
      </c>
    </row>
    <row r="54" spans="1:28" ht="12" x14ac:dyDescent="0.15">
      <c r="A54" s="69" t="s">
        <v>251</v>
      </c>
      <c r="B54" s="36" t="s">
        <v>12</v>
      </c>
      <c r="C54" s="36" t="s">
        <v>12</v>
      </c>
      <c r="D54" s="36" t="s">
        <v>12</v>
      </c>
      <c r="E54" s="36" t="s">
        <v>12</v>
      </c>
      <c r="F54" s="36" t="s">
        <v>12</v>
      </c>
      <c r="G54" s="36" t="s">
        <v>12</v>
      </c>
      <c r="H54" s="36" t="s">
        <v>12</v>
      </c>
      <c r="I54" s="36" t="s">
        <v>12</v>
      </c>
      <c r="J54" s="36" t="s">
        <v>12</v>
      </c>
      <c r="K54" s="36" t="s">
        <v>12</v>
      </c>
      <c r="L54" s="36" t="s">
        <v>12</v>
      </c>
      <c r="M54" s="36" t="s">
        <v>12</v>
      </c>
      <c r="N54" s="36" t="s">
        <v>12</v>
      </c>
      <c r="O54" s="36" t="s">
        <v>12</v>
      </c>
      <c r="P54" s="36" t="s">
        <v>12</v>
      </c>
      <c r="Q54" s="36" t="s">
        <v>12</v>
      </c>
      <c r="R54" s="36" t="s">
        <v>12</v>
      </c>
      <c r="S54" s="36" t="s">
        <v>12</v>
      </c>
      <c r="T54" s="36" t="s">
        <v>12</v>
      </c>
      <c r="U54" s="36" t="s">
        <v>12</v>
      </c>
      <c r="V54" s="36" t="s">
        <v>12</v>
      </c>
      <c r="W54" s="36" t="s">
        <v>12</v>
      </c>
      <c r="X54" s="36" t="s">
        <v>12</v>
      </c>
      <c r="Y54" s="36" t="s">
        <v>12</v>
      </c>
      <c r="Z54" s="36" t="s">
        <v>12</v>
      </c>
      <c r="AA54" s="36" t="s">
        <v>12</v>
      </c>
      <c r="AB54" s="70" t="s">
        <v>12</v>
      </c>
    </row>
    <row r="55" spans="1:28" ht="12" x14ac:dyDescent="0.15">
      <c r="A55" s="69" t="s">
        <v>36</v>
      </c>
      <c r="B55" s="36">
        <v>421358929</v>
      </c>
      <c r="C55" s="36">
        <v>421358929</v>
      </c>
      <c r="D55" s="36" t="s">
        <v>12</v>
      </c>
      <c r="E55" s="36">
        <v>421358929</v>
      </c>
      <c r="F55" s="36">
        <v>427296196</v>
      </c>
      <c r="G55" s="36">
        <v>961326</v>
      </c>
      <c r="H55" s="36" t="s">
        <v>12</v>
      </c>
      <c r="I55" s="36">
        <v>25888650</v>
      </c>
      <c r="J55" s="36">
        <v>4854100</v>
      </c>
      <c r="K55" s="36" t="s">
        <v>12</v>
      </c>
      <c r="L55" s="36">
        <v>880359201</v>
      </c>
      <c r="M55" s="36" t="s">
        <v>12</v>
      </c>
      <c r="N55" s="36" t="s">
        <v>12</v>
      </c>
      <c r="O55" s="36">
        <v>880359201</v>
      </c>
      <c r="P55" s="36">
        <v>494</v>
      </c>
      <c r="Q55" s="36" t="s">
        <v>12</v>
      </c>
      <c r="R55" s="36" t="s">
        <v>12</v>
      </c>
      <c r="S55" s="36" t="s">
        <v>12</v>
      </c>
      <c r="T55" s="36" t="s">
        <v>12</v>
      </c>
      <c r="U55" s="36">
        <v>29</v>
      </c>
      <c r="V55" s="36" t="s">
        <v>12</v>
      </c>
      <c r="W55" s="36" t="s">
        <v>12</v>
      </c>
      <c r="X55" s="36">
        <v>932121</v>
      </c>
      <c r="Y55" s="36">
        <v>881291845</v>
      </c>
      <c r="Z55" s="36" t="s">
        <v>12</v>
      </c>
      <c r="AA55" s="36" t="s">
        <v>12</v>
      </c>
      <c r="AB55" s="70">
        <v>881291845</v>
      </c>
    </row>
    <row r="56" spans="1:28" ht="12" x14ac:dyDescent="0.15">
      <c r="A56" s="69" t="s">
        <v>37</v>
      </c>
      <c r="B56" s="36">
        <v>255658720</v>
      </c>
      <c r="C56" s="36">
        <v>255658720</v>
      </c>
      <c r="D56" s="36" t="s">
        <v>12</v>
      </c>
      <c r="E56" s="36">
        <v>255658720</v>
      </c>
      <c r="F56" s="36" t="s">
        <v>12</v>
      </c>
      <c r="G56" s="36" t="s">
        <v>12</v>
      </c>
      <c r="H56" s="36" t="s">
        <v>12</v>
      </c>
      <c r="I56" s="36" t="s">
        <v>12</v>
      </c>
      <c r="J56" s="36" t="s">
        <v>12</v>
      </c>
      <c r="K56" s="36" t="s">
        <v>12</v>
      </c>
      <c r="L56" s="36">
        <v>255658720</v>
      </c>
      <c r="M56" s="36" t="s">
        <v>12</v>
      </c>
      <c r="N56" s="36" t="s">
        <v>12</v>
      </c>
      <c r="O56" s="36">
        <v>255658720</v>
      </c>
      <c r="P56" s="36">
        <v>18960978</v>
      </c>
      <c r="Q56" s="36" t="s">
        <v>12</v>
      </c>
      <c r="R56" s="36" t="s">
        <v>12</v>
      </c>
      <c r="S56" s="36" t="s">
        <v>12</v>
      </c>
      <c r="T56" s="36" t="s">
        <v>12</v>
      </c>
      <c r="U56" s="36">
        <v>1117413</v>
      </c>
      <c r="V56" s="36" t="s">
        <v>12</v>
      </c>
      <c r="W56" s="36" t="s">
        <v>12</v>
      </c>
      <c r="X56" s="36" t="s">
        <v>12</v>
      </c>
      <c r="Y56" s="36">
        <v>275737111</v>
      </c>
      <c r="Z56" s="36" t="s">
        <v>12</v>
      </c>
      <c r="AA56" s="36" t="s">
        <v>12</v>
      </c>
      <c r="AB56" s="70">
        <v>275737111</v>
      </c>
    </row>
    <row r="57" spans="1:28" ht="12" x14ac:dyDescent="0.15">
      <c r="A57" s="69" t="s">
        <v>38</v>
      </c>
      <c r="B57" s="36">
        <v>690158846</v>
      </c>
      <c r="C57" s="36">
        <v>690158846</v>
      </c>
      <c r="D57" s="36" t="s">
        <v>12</v>
      </c>
      <c r="E57" s="36">
        <v>690158846</v>
      </c>
      <c r="F57" s="36">
        <v>6000000</v>
      </c>
      <c r="G57" s="36" t="s">
        <v>12</v>
      </c>
      <c r="H57" s="36" t="s">
        <v>12</v>
      </c>
      <c r="I57" s="36">
        <v>697899162</v>
      </c>
      <c r="J57" s="36" t="s">
        <v>12</v>
      </c>
      <c r="K57" s="36">
        <v>175641031</v>
      </c>
      <c r="L57" s="36">
        <v>1569699039</v>
      </c>
      <c r="M57" s="36" t="s">
        <v>12</v>
      </c>
      <c r="N57" s="36" t="s">
        <v>12</v>
      </c>
      <c r="O57" s="36">
        <v>1569699039</v>
      </c>
      <c r="P57" s="36">
        <v>121014345</v>
      </c>
      <c r="Q57" s="36">
        <v>191663</v>
      </c>
      <c r="R57" s="36" t="s">
        <v>12</v>
      </c>
      <c r="S57" s="36" t="s">
        <v>12</v>
      </c>
      <c r="T57" s="36" t="s">
        <v>12</v>
      </c>
      <c r="U57" s="36">
        <v>1572591</v>
      </c>
      <c r="V57" s="36">
        <v>1744273</v>
      </c>
      <c r="W57" s="36">
        <v>20671580</v>
      </c>
      <c r="X57" s="36">
        <v>47599065</v>
      </c>
      <c r="Y57" s="36">
        <v>1762492556</v>
      </c>
      <c r="Z57" s="36" t="s">
        <v>12</v>
      </c>
      <c r="AA57" s="36" t="s">
        <v>12</v>
      </c>
      <c r="AB57" s="70">
        <v>1762492556</v>
      </c>
    </row>
    <row r="58" spans="1:28" ht="12" x14ac:dyDescent="0.15">
      <c r="A58" s="69" t="s">
        <v>39</v>
      </c>
      <c r="B58" s="36" t="s">
        <v>12</v>
      </c>
      <c r="C58" s="36" t="s">
        <v>12</v>
      </c>
      <c r="D58" s="36" t="s">
        <v>12</v>
      </c>
      <c r="E58" s="36" t="s">
        <v>12</v>
      </c>
      <c r="F58" s="36" t="s">
        <v>12</v>
      </c>
      <c r="G58" s="36" t="s">
        <v>12</v>
      </c>
      <c r="H58" s="36" t="s">
        <v>12</v>
      </c>
      <c r="I58" s="36" t="s">
        <v>12</v>
      </c>
      <c r="J58" s="36" t="s">
        <v>12</v>
      </c>
      <c r="K58" s="36" t="s">
        <v>12</v>
      </c>
      <c r="L58" s="36" t="s">
        <v>12</v>
      </c>
      <c r="M58" s="36" t="s">
        <v>12</v>
      </c>
      <c r="N58" s="36" t="s">
        <v>12</v>
      </c>
      <c r="O58" s="36" t="s">
        <v>12</v>
      </c>
      <c r="P58" s="36" t="s">
        <v>12</v>
      </c>
      <c r="Q58" s="36" t="s">
        <v>12</v>
      </c>
      <c r="R58" s="36" t="s">
        <v>12</v>
      </c>
      <c r="S58" s="36" t="s">
        <v>12</v>
      </c>
      <c r="T58" s="36" t="s">
        <v>12</v>
      </c>
      <c r="U58" s="36" t="s">
        <v>12</v>
      </c>
      <c r="V58" s="36" t="s">
        <v>12</v>
      </c>
      <c r="W58" s="36" t="s">
        <v>12</v>
      </c>
      <c r="X58" s="36" t="s">
        <v>12</v>
      </c>
      <c r="Y58" s="36" t="s">
        <v>12</v>
      </c>
      <c r="Z58" s="36" t="s">
        <v>12</v>
      </c>
      <c r="AA58" s="36" t="s">
        <v>12</v>
      </c>
      <c r="AB58" s="70" t="s">
        <v>12</v>
      </c>
    </row>
    <row r="59" spans="1:28" ht="12" x14ac:dyDescent="0.15">
      <c r="A59" s="69" t="s">
        <v>23</v>
      </c>
      <c r="B59" s="36">
        <v>690158846</v>
      </c>
      <c r="C59" s="36">
        <v>690158846</v>
      </c>
      <c r="D59" s="36" t="s">
        <v>12</v>
      </c>
      <c r="E59" s="36">
        <v>690158846</v>
      </c>
      <c r="F59" s="36">
        <v>6000000</v>
      </c>
      <c r="G59" s="36" t="s">
        <v>12</v>
      </c>
      <c r="H59" s="36" t="s">
        <v>12</v>
      </c>
      <c r="I59" s="36">
        <v>697899162</v>
      </c>
      <c r="J59" s="36" t="s">
        <v>12</v>
      </c>
      <c r="K59" s="36">
        <v>175641031</v>
      </c>
      <c r="L59" s="36">
        <v>1569699039</v>
      </c>
      <c r="M59" s="36" t="s">
        <v>12</v>
      </c>
      <c r="N59" s="36" t="s">
        <v>12</v>
      </c>
      <c r="O59" s="36">
        <v>1569699039</v>
      </c>
      <c r="P59" s="36">
        <v>121014345</v>
      </c>
      <c r="Q59" s="36">
        <v>191663</v>
      </c>
      <c r="R59" s="36" t="s">
        <v>12</v>
      </c>
      <c r="S59" s="36" t="s">
        <v>12</v>
      </c>
      <c r="T59" s="36" t="s">
        <v>12</v>
      </c>
      <c r="U59" s="36">
        <v>1572591</v>
      </c>
      <c r="V59" s="36">
        <v>1744273</v>
      </c>
      <c r="W59" s="36">
        <v>20671580</v>
      </c>
      <c r="X59" s="36">
        <v>47599065</v>
      </c>
      <c r="Y59" s="36">
        <v>1762492556</v>
      </c>
      <c r="Z59" s="36" t="s">
        <v>12</v>
      </c>
      <c r="AA59" s="36" t="s">
        <v>12</v>
      </c>
      <c r="AB59" s="70">
        <v>1762492556</v>
      </c>
    </row>
    <row r="60" spans="1:28" ht="12" x14ac:dyDescent="0.15">
      <c r="A60" s="69" t="s">
        <v>31</v>
      </c>
      <c r="B60" s="36" t="s">
        <v>12</v>
      </c>
      <c r="C60" s="36" t="s">
        <v>12</v>
      </c>
      <c r="D60" s="36" t="s">
        <v>12</v>
      </c>
      <c r="E60" s="36" t="s">
        <v>12</v>
      </c>
      <c r="F60" s="36" t="s">
        <v>12</v>
      </c>
      <c r="G60" s="36" t="s">
        <v>12</v>
      </c>
      <c r="H60" s="36" t="s">
        <v>12</v>
      </c>
      <c r="I60" s="36" t="s">
        <v>12</v>
      </c>
      <c r="J60" s="36" t="s">
        <v>12</v>
      </c>
      <c r="K60" s="36">
        <v>3000000</v>
      </c>
      <c r="L60" s="36">
        <v>3000000</v>
      </c>
      <c r="M60" s="36" t="s">
        <v>12</v>
      </c>
      <c r="N60" s="36" t="s">
        <v>12</v>
      </c>
      <c r="O60" s="36">
        <v>3000000</v>
      </c>
      <c r="P60" s="36">
        <v>367</v>
      </c>
      <c r="Q60" s="36" t="s">
        <v>12</v>
      </c>
      <c r="R60" s="36">
        <v>75683071</v>
      </c>
      <c r="S60" s="36" t="s">
        <v>12</v>
      </c>
      <c r="T60" s="36" t="s">
        <v>12</v>
      </c>
      <c r="U60" s="36">
        <v>22</v>
      </c>
      <c r="V60" s="36" t="s">
        <v>12</v>
      </c>
      <c r="W60" s="36" t="s">
        <v>12</v>
      </c>
      <c r="X60" s="36" t="s">
        <v>12</v>
      </c>
      <c r="Y60" s="36">
        <v>78683460</v>
      </c>
      <c r="Z60" s="36" t="s">
        <v>12</v>
      </c>
      <c r="AA60" s="36" t="s">
        <v>12</v>
      </c>
      <c r="AB60" s="70">
        <v>78683460</v>
      </c>
    </row>
    <row r="61" spans="1:28" ht="12" x14ac:dyDescent="0.15">
      <c r="A61" s="69" t="s">
        <v>40</v>
      </c>
      <c r="B61" s="36">
        <v>-53765399</v>
      </c>
      <c r="C61" s="36">
        <v>-53765399</v>
      </c>
      <c r="D61" s="36" t="s">
        <v>12</v>
      </c>
      <c r="E61" s="36">
        <v>-53765399</v>
      </c>
      <c r="F61" s="36">
        <v>-74349538</v>
      </c>
      <c r="G61" s="36">
        <v>-222066</v>
      </c>
      <c r="H61" s="36" t="s">
        <v>12</v>
      </c>
      <c r="I61" s="36">
        <v>-17428239</v>
      </c>
      <c r="J61" s="36">
        <v>-1771747</v>
      </c>
      <c r="K61" s="36" t="s">
        <v>12</v>
      </c>
      <c r="L61" s="36">
        <v>-147536989</v>
      </c>
      <c r="M61" s="36" t="s">
        <v>12</v>
      </c>
      <c r="N61" s="36" t="s">
        <v>12</v>
      </c>
      <c r="O61" s="36">
        <v>-147536989</v>
      </c>
      <c r="P61" s="36" t="s">
        <v>12</v>
      </c>
      <c r="Q61" s="36" t="s">
        <v>12</v>
      </c>
      <c r="R61" s="36" t="s">
        <v>12</v>
      </c>
      <c r="S61" s="36" t="s">
        <v>12</v>
      </c>
      <c r="T61" s="36" t="s">
        <v>12</v>
      </c>
      <c r="U61" s="36" t="s">
        <v>12</v>
      </c>
      <c r="V61" s="36" t="s">
        <v>12</v>
      </c>
      <c r="W61" s="36" t="s">
        <v>12</v>
      </c>
      <c r="X61" s="36" t="s">
        <v>12</v>
      </c>
      <c r="Y61" s="36">
        <v>-147536989</v>
      </c>
      <c r="Z61" s="36" t="s">
        <v>12</v>
      </c>
      <c r="AA61" s="36" t="s">
        <v>12</v>
      </c>
      <c r="AB61" s="70">
        <v>-147536989</v>
      </c>
    </row>
    <row r="62" spans="1:28" ht="12" x14ac:dyDescent="0.15">
      <c r="A62" s="69" t="s">
        <v>41</v>
      </c>
      <c r="B62" s="36">
        <v>5974156184</v>
      </c>
      <c r="C62" s="36">
        <v>5974156184</v>
      </c>
      <c r="D62" s="36" t="s">
        <v>12</v>
      </c>
      <c r="E62" s="36">
        <v>5974156184</v>
      </c>
      <c r="F62" s="36">
        <v>2399779765</v>
      </c>
      <c r="G62" s="36">
        <v>33073725</v>
      </c>
      <c r="H62" s="36">
        <v>2851330</v>
      </c>
      <c r="I62" s="36">
        <v>338211612</v>
      </c>
      <c r="J62" s="36">
        <v>43788735</v>
      </c>
      <c r="K62" s="36">
        <v>604878858</v>
      </c>
      <c r="L62" s="36">
        <v>9396740209</v>
      </c>
      <c r="M62" s="36" t="s">
        <v>12</v>
      </c>
      <c r="N62" s="36" t="s">
        <v>12</v>
      </c>
      <c r="O62" s="36">
        <v>9396740209</v>
      </c>
      <c r="P62" s="36">
        <v>408889583</v>
      </c>
      <c r="Q62" s="36">
        <v>2815381</v>
      </c>
      <c r="R62" s="36">
        <v>523332784</v>
      </c>
      <c r="S62" s="36">
        <v>1508878987</v>
      </c>
      <c r="T62" s="36">
        <v>2374757810</v>
      </c>
      <c r="U62" s="36">
        <v>654955</v>
      </c>
      <c r="V62" s="36">
        <v>118485</v>
      </c>
      <c r="W62" s="36">
        <v>1085327</v>
      </c>
      <c r="X62" s="36">
        <v>154357660</v>
      </c>
      <c r="Y62" s="36">
        <v>14371631181</v>
      </c>
      <c r="Z62" s="36" t="s">
        <v>12</v>
      </c>
      <c r="AA62" s="36" t="s">
        <v>12</v>
      </c>
      <c r="AB62" s="70">
        <v>14371631181</v>
      </c>
    </row>
    <row r="63" spans="1:28" ht="12" x14ac:dyDescent="0.15">
      <c r="A63" s="69" t="s">
        <v>42</v>
      </c>
      <c r="B63" s="36">
        <v>2537088551</v>
      </c>
      <c r="C63" s="36">
        <v>2537088551</v>
      </c>
      <c r="D63" s="36" t="s">
        <v>12</v>
      </c>
      <c r="E63" s="36">
        <v>2537088551</v>
      </c>
      <c r="F63" s="36">
        <v>1313100996</v>
      </c>
      <c r="G63" s="36">
        <v>31935105</v>
      </c>
      <c r="H63" s="36">
        <v>2851330</v>
      </c>
      <c r="I63" s="36">
        <v>317964012</v>
      </c>
      <c r="J63" s="36">
        <v>39315135</v>
      </c>
      <c r="K63" s="36">
        <v>506094577</v>
      </c>
      <c r="L63" s="36">
        <v>4748349706</v>
      </c>
      <c r="M63" s="36" t="s">
        <v>12</v>
      </c>
      <c r="N63" s="36" t="s">
        <v>12</v>
      </c>
      <c r="O63" s="36">
        <v>4748349706</v>
      </c>
      <c r="P63" s="36">
        <v>408076608</v>
      </c>
      <c r="Q63" s="36">
        <v>2815381</v>
      </c>
      <c r="R63" s="36">
        <v>262294629</v>
      </c>
      <c r="S63" s="36">
        <v>1260327847</v>
      </c>
      <c r="T63" s="36">
        <v>2310762559</v>
      </c>
      <c r="U63" s="36">
        <v>607045</v>
      </c>
      <c r="V63" s="36">
        <v>118485</v>
      </c>
      <c r="W63" s="36">
        <v>1085327</v>
      </c>
      <c r="X63" s="36">
        <v>151123225</v>
      </c>
      <c r="Y63" s="36">
        <v>9145560812</v>
      </c>
      <c r="Z63" s="36" t="s">
        <v>12</v>
      </c>
      <c r="AA63" s="36" t="s">
        <v>12</v>
      </c>
      <c r="AB63" s="70">
        <v>9145560812</v>
      </c>
    </row>
    <row r="64" spans="1:28" ht="12" x14ac:dyDescent="0.15">
      <c r="A64" s="69" t="s">
        <v>252</v>
      </c>
      <c r="B64" s="36">
        <v>2147612973</v>
      </c>
      <c r="C64" s="36">
        <v>2147612973</v>
      </c>
      <c r="D64" s="36" t="s">
        <v>12</v>
      </c>
      <c r="E64" s="36">
        <v>2147612973</v>
      </c>
      <c r="F64" s="36">
        <v>1312326682</v>
      </c>
      <c r="G64" s="36">
        <v>31935105</v>
      </c>
      <c r="H64" s="36">
        <v>2851330</v>
      </c>
      <c r="I64" s="36">
        <v>317964012</v>
      </c>
      <c r="J64" s="36">
        <v>39315135</v>
      </c>
      <c r="K64" s="36">
        <v>506094577</v>
      </c>
      <c r="L64" s="36">
        <v>4358099814</v>
      </c>
      <c r="M64" s="36" t="s">
        <v>12</v>
      </c>
      <c r="N64" s="36" t="s">
        <v>12</v>
      </c>
      <c r="O64" s="36">
        <v>4358099814</v>
      </c>
      <c r="P64" s="36">
        <v>295693385</v>
      </c>
      <c r="Q64" s="36">
        <v>2815381</v>
      </c>
      <c r="R64" s="36">
        <v>262294629</v>
      </c>
      <c r="S64" s="36">
        <v>1260327847</v>
      </c>
      <c r="T64" s="36">
        <v>2310762559</v>
      </c>
      <c r="U64" s="36">
        <v>605395</v>
      </c>
      <c r="V64" s="36">
        <v>118485</v>
      </c>
      <c r="W64" s="36">
        <v>1085327</v>
      </c>
      <c r="X64" s="36">
        <v>151109795</v>
      </c>
      <c r="Y64" s="36">
        <v>8642912617</v>
      </c>
      <c r="Z64" s="36" t="s">
        <v>12</v>
      </c>
      <c r="AA64" s="36" t="s">
        <v>12</v>
      </c>
      <c r="AB64" s="70">
        <v>8642912617</v>
      </c>
    </row>
    <row r="65" spans="1:28" ht="12" x14ac:dyDescent="0.15">
      <c r="A65" s="69" t="s">
        <v>253</v>
      </c>
      <c r="B65" s="36">
        <v>389475578</v>
      </c>
      <c r="C65" s="36">
        <v>389475578</v>
      </c>
      <c r="D65" s="36" t="s">
        <v>12</v>
      </c>
      <c r="E65" s="36">
        <v>389475578</v>
      </c>
      <c r="F65" s="36">
        <v>774314</v>
      </c>
      <c r="G65" s="36" t="s">
        <v>12</v>
      </c>
      <c r="H65" s="36" t="s">
        <v>12</v>
      </c>
      <c r="I65" s="36" t="s">
        <v>12</v>
      </c>
      <c r="J65" s="36" t="s">
        <v>12</v>
      </c>
      <c r="K65" s="36" t="s">
        <v>12</v>
      </c>
      <c r="L65" s="36">
        <v>390249892</v>
      </c>
      <c r="M65" s="36" t="s">
        <v>12</v>
      </c>
      <c r="N65" s="36" t="s">
        <v>12</v>
      </c>
      <c r="O65" s="36">
        <v>390249892</v>
      </c>
      <c r="P65" s="36">
        <v>112383223</v>
      </c>
      <c r="Q65" s="36" t="s">
        <v>12</v>
      </c>
      <c r="R65" s="36" t="s">
        <v>12</v>
      </c>
      <c r="S65" s="36" t="s">
        <v>12</v>
      </c>
      <c r="T65" s="36" t="s">
        <v>12</v>
      </c>
      <c r="U65" s="36">
        <v>1650</v>
      </c>
      <c r="V65" s="36" t="s">
        <v>12</v>
      </c>
      <c r="W65" s="36" t="s">
        <v>12</v>
      </c>
      <c r="X65" s="36">
        <v>13430</v>
      </c>
      <c r="Y65" s="36">
        <v>502648195</v>
      </c>
      <c r="Z65" s="36" t="s">
        <v>12</v>
      </c>
      <c r="AA65" s="36" t="s">
        <v>12</v>
      </c>
      <c r="AB65" s="70">
        <v>502648195</v>
      </c>
    </row>
    <row r="66" spans="1:28" ht="12" x14ac:dyDescent="0.15">
      <c r="A66" s="69" t="s">
        <v>43</v>
      </c>
      <c r="B66" s="36">
        <v>162797075</v>
      </c>
      <c r="C66" s="36">
        <v>162797075</v>
      </c>
      <c r="D66" s="36" t="s">
        <v>12</v>
      </c>
      <c r="E66" s="36">
        <v>162797075</v>
      </c>
      <c r="F66" s="36">
        <v>155483056</v>
      </c>
      <c r="G66" s="36">
        <v>1138620</v>
      </c>
      <c r="H66" s="36" t="s">
        <v>12</v>
      </c>
      <c r="I66" s="36">
        <v>20247600</v>
      </c>
      <c r="J66" s="36">
        <v>4473600</v>
      </c>
      <c r="K66" s="36">
        <v>99614281</v>
      </c>
      <c r="L66" s="36">
        <v>443754232</v>
      </c>
      <c r="M66" s="36" t="s">
        <v>12</v>
      </c>
      <c r="N66" s="36" t="s">
        <v>12</v>
      </c>
      <c r="O66" s="36">
        <v>443754232</v>
      </c>
      <c r="P66" s="36" t="s">
        <v>12</v>
      </c>
      <c r="Q66" s="36" t="s">
        <v>12</v>
      </c>
      <c r="R66" s="36">
        <v>237682427</v>
      </c>
      <c r="S66" s="36">
        <v>249016287</v>
      </c>
      <c r="T66" s="36">
        <v>57491960</v>
      </c>
      <c r="U66" s="36" t="s">
        <v>12</v>
      </c>
      <c r="V66" s="36" t="s">
        <v>12</v>
      </c>
      <c r="W66" s="36" t="s">
        <v>12</v>
      </c>
      <c r="X66" s="36">
        <v>84738</v>
      </c>
      <c r="Y66" s="36">
        <v>988029644</v>
      </c>
      <c r="Z66" s="36" t="s">
        <v>12</v>
      </c>
      <c r="AA66" s="36" t="s">
        <v>12</v>
      </c>
      <c r="AB66" s="70">
        <v>988029644</v>
      </c>
    </row>
    <row r="67" spans="1:28" ht="12" x14ac:dyDescent="0.15">
      <c r="A67" s="69" t="s">
        <v>44</v>
      </c>
      <c r="B67" s="36" t="s">
        <v>12</v>
      </c>
      <c r="C67" s="36" t="s">
        <v>12</v>
      </c>
      <c r="D67" s="36" t="s">
        <v>12</v>
      </c>
      <c r="E67" s="36" t="s">
        <v>12</v>
      </c>
      <c r="F67" s="36" t="s">
        <v>12</v>
      </c>
      <c r="G67" s="36" t="s">
        <v>12</v>
      </c>
      <c r="H67" s="36" t="s">
        <v>12</v>
      </c>
      <c r="I67" s="36" t="s">
        <v>12</v>
      </c>
      <c r="J67" s="36" t="s">
        <v>12</v>
      </c>
      <c r="K67" s="36" t="s">
        <v>12</v>
      </c>
      <c r="L67" s="36" t="s">
        <v>12</v>
      </c>
      <c r="M67" s="36" t="s">
        <v>12</v>
      </c>
      <c r="N67" s="36" t="s">
        <v>12</v>
      </c>
      <c r="O67" s="36" t="s">
        <v>12</v>
      </c>
      <c r="P67" s="36">
        <v>812975</v>
      </c>
      <c r="Q67" s="36" t="s">
        <v>12</v>
      </c>
      <c r="R67" s="36" t="s">
        <v>12</v>
      </c>
      <c r="S67" s="36" t="s">
        <v>12</v>
      </c>
      <c r="T67" s="36" t="s">
        <v>12</v>
      </c>
      <c r="U67" s="36">
        <v>47910</v>
      </c>
      <c r="V67" s="36" t="s">
        <v>12</v>
      </c>
      <c r="W67" s="36" t="s">
        <v>12</v>
      </c>
      <c r="X67" s="36" t="s">
        <v>12</v>
      </c>
      <c r="Y67" s="36">
        <v>860885</v>
      </c>
      <c r="Z67" s="36" t="s">
        <v>12</v>
      </c>
      <c r="AA67" s="36" t="s">
        <v>12</v>
      </c>
      <c r="AB67" s="70">
        <v>860885</v>
      </c>
    </row>
    <row r="68" spans="1:28" ht="12" x14ac:dyDescent="0.15">
      <c r="A68" s="69" t="s">
        <v>45</v>
      </c>
      <c r="B68" s="36">
        <v>3276028766</v>
      </c>
      <c r="C68" s="36">
        <v>3276028766</v>
      </c>
      <c r="D68" s="36" t="s">
        <v>12</v>
      </c>
      <c r="E68" s="36">
        <v>3276028766</v>
      </c>
      <c r="F68" s="36">
        <v>931879838</v>
      </c>
      <c r="G68" s="36" t="s">
        <v>12</v>
      </c>
      <c r="H68" s="36" t="s">
        <v>12</v>
      </c>
      <c r="I68" s="36" t="s">
        <v>12</v>
      </c>
      <c r="J68" s="36" t="s">
        <v>12</v>
      </c>
      <c r="K68" s="36" t="s">
        <v>12</v>
      </c>
      <c r="L68" s="36">
        <v>4207908604</v>
      </c>
      <c r="M68" s="36" t="s">
        <v>12</v>
      </c>
      <c r="N68" s="36" t="s">
        <v>12</v>
      </c>
      <c r="O68" s="36">
        <v>4207908604</v>
      </c>
      <c r="P68" s="36" t="s">
        <v>12</v>
      </c>
      <c r="Q68" s="36" t="s">
        <v>12</v>
      </c>
      <c r="R68" s="36" t="s">
        <v>12</v>
      </c>
      <c r="S68" s="36" t="s">
        <v>12</v>
      </c>
      <c r="T68" s="36" t="s">
        <v>12</v>
      </c>
      <c r="U68" s="36" t="s">
        <v>12</v>
      </c>
      <c r="V68" s="36" t="s">
        <v>12</v>
      </c>
      <c r="W68" s="36" t="s">
        <v>12</v>
      </c>
      <c r="X68" s="36">
        <v>3149697</v>
      </c>
      <c r="Y68" s="36">
        <v>4211058301</v>
      </c>
      <c r="Z68" s="36" t="s">
        <v>12</v>
      </c>
      <c r="AA68" s="36" t="s">
        <v>12</v>
      </c>
      <c r="AB68" s="70">
        <v>4211058301</v>
      </c>
    </row>
    <row r="69" spans="1:28" ht="12" x14ac:dyDescent="0.15">
      <c r="A69" s="69" t="s">
        <v>46</v>
      </c>
      <c r="B69" s="36">
        <v>3231604993</v>
      </c>
      <c r="C69" s="36">
        <v>3231604993</v>
      </c>
      <c r="D69" s="36" t="s">
        <v>12</v>
      </c>
      <c r="E69" s="36">
        <v>3231604993</v>
      </c>
      <c r="F69" s="36">
        <v>931879838</v>
      </c>
      <c r="G69" s="36" t="s">
        <v>12</v>
      </c>
      <c r="H69" s="36" t="s">
        <v>12</v>
      </c>
      <c r="I69" s="36" t="s">
        <v>12</v>
      </c>
      <c r="J69" s="36" t="s">
        <v>12</v>
      </c>
      <c r="K69" s="36" t="s">
        <v>12</v>
      </c>
      <c r="L69" s="36">
        <v>4163484831</v>
      </c>
      <c r="M69" s="36" t="s">
        <v>12</v>
      </c>
      <c r="N69" s="36" t="s">
        <v>12</v>
      </c>
      <c r="O69" s="36">
        <v>4163484831</v>
      </c>
      <c r="P69" s="36" t="s">
        <v>12</v>
      </c>
      <c r="Q69" s="36" t="s">
        <v>12</v>
      </c>
      <c r="R69" s="36" t="s">
        <v>12</v>
      </c>
      <c r="S69" s="36" t="s">
        <v>12</v>
      </c>
      <c r="T69" s="36" t="s">
        <v>12</v>
      </c>
      <c r="U69" s="36" t="s">
        <v>12</v>
      </c>
      <c r="V69" s="36" t="s">
        <v>12</v>
      </c>
      <c r="W69" s="36" t="s">
        <v>12</v>
      </c>
      <c r="X69" s="36">
        <v>3149697</v>
      </c>
      <c r="Y69" s="36">
        <v>4166634528</v>
      </c>
      <c r="Z69" s="36" t="s">
        <v>12</v>
      </c>
      <c r="AA69" s="36" t="s">
        <v>12</v>
      </c>
      <c r="AB69" s="70">
        <v>4166634528</v>
      </c>
    </row>
    <row r="70" spans="1:28" ht="12" x14ac:dyDescent="0.15">
      <c r="A70" s="69" t="s">
        <v>47</v>
      </c>
      <c r="B70" s="36">
        <v>44423773</v>
      </c>
      <c r="C70" s="36">
        <v>44423773</v>
      </c>
      <c r="D70" s="36" t="s">
        <v>12</v>
      </c>
      <c r="E70" s="36">
        <v>44423773</v>
      </c>
      <c r="F70" s="36" t="s">
        <v>12</v>
      </c>
      <c r="G70" s="36" t="s">
        <v>12</v>
      </c>
      <c r="H70" s="36" t="s">
        <v>12</v>
      </c>
      <c r="I70" s="36" t="s">
        <v>12</v>
      </c>
      <c r="J70" s="36" t="s">
        <v>12</v>
      </c>
      <c r="K70" s="36" t="s">
        <v>12</v>
      </c>
      <c r="L70" s="36">
        <v>44423773</v>
      </c>
      <c r="M70" s="36" t="s">
        <v>12</v>
      </c>
      <c r="N70" s="36" t="s">
        <v>12</v>
      </c>
      <c r="O70" s="36">
        <v>44423773</v>
      </c>
      <c r="P70" s="36" t="s">
        <v>12</v>
      </c>
      <c r="Q70" s="36" t="s">
        <v>12</v>
      </c>
      <c r="R70" s="36" t="s">
        <v>12</v>
      </c>
      <c r="S70" s="36" t="s">
        <v>12</v>
      </c>
      <c r="T70" s="36" t="s">
        <v>12</v>
      </c>
      <c r="U70" s="36" t="s">
        <v>12</v>
      </c>
      <c r="V70" s="36" t="s">
        <v>12</v>
      </c>
      <c r="W70" s="36" t="s">
        <v>12</v>
      </c>
      <c r="X70" s="36" t="s">
        <v>12</v>
      </c>
      <c r="Y70" s="36">
        <v>44423773</v>
      </c>
      <c r="Z70" s="36" t="s">
        <v>12</v>
      </c>
      <c r="AA70" s="36" t="s">
        <v>12</v>
      </c>
      <c r="AB70" s="70">
        <v>44423773</v>
      </c>
    </row>
    <row r="71" spans="1:28" ht="12" x14ac:dyDescent="0.15">
      <c r="A71" s="69" t="s">
        <v>48</v>
      </c>
      <c r="B71" s="36" t="s">
        <v>12</v>
      </c>
      <c r="C71" s="36" t="s">
        <v>12</v>
      </c>
      <c r="D71" s="36" t="s">
        <v>12</v>
      </c>
      <c r="E71" s="36" t="s">
        <v>12</v>
      </c>
      <c r="F71" s="36" t="s">
        <v>12</v>
      </c>
      <c r="G71" s="36" t="s">
        <v>12</v>
      </c>
      <c r="H71" s="36" t="s">
        <v>12</v>
      </c>
      <c r="I71" s="36" t="s">
        <v>12</v>
      </c>
      <c r="J71" s="36" t="s">
        <v>12</v>
      </c>
      <c r="K71" s="36" t="s">
        <v>12</v>
      </c>
      <c r="L71" s="36" t="s">
        <v>12</v>
      </c>
      <c r="M71" s="36" t="s">
        <v>12</v>
      </c>
      <c r="N71" s="36" t="s">
        <v>12</v>
      </c>
      <c r="O71" s="36" t="s">
        <v>12</v>
      </c>
      <c r="P71" s="36" t="s">
        <v>12</v>
      </c>
      <c r="Q71" s="36" t="s">
        <v>12</v>
      </c>
      <c r="R71" s="36">
        <v>35745262</v>
      </c>
      <c r="S71" s="36">
        <v>8680278</v>
      </c>
      <c r="T71" s="36">
        <v>6498419</v>
      </c>
      <c r="U71" s="36" t="s">
        <v>12</v>
      </c>
      <c r="V71" s="36" t="s">
        <v>12</v>
      </c>
      <c r="W71" s="36" t="s">
        <v>12</v>
      </c>
      <c r="X71" s="36" t="s">
        <v>12</v>
      </c>
      <c r="Y71" s="36">
        <v>50923959</v>
      </c>
      <c r="Z71" s="36" t="s">
        <v>12</v>
      </c>
      <c r="AA71" s="36" t="s">
        <v>12</v>
      </c>
      <c r="AB71" s="70">
        <v>50923959</v>
      </c>
    </row>
    <row r="72" spans="1:28" ht="12" x14ac:dyDescent="0.15">
      <c r="A72" s="69" t="s">
        <v>49</v>
      </c>
      <c r="B72" s="36" t="s">
        <v>12</v>
      </c>
      <c r="C72" s="36" t="s">
        <v>12</v>
      </c>
      <c r="D72" s="36" t="s">
        <v>12</v>
      </c>
      <c r="E72" s="36" t="s">
        <v>12</v>
      </c>
      <c r="F72" s="36" t="s">
        <v>12</v>
      </c>
      <c r="G72" s="36" t="s">
        <v>12</v>
      </c>
      <c r="H72" s="36" t="s">
        <v>12</v>
      </c>
      <c r="I72" s="36" t="s">
        <v>12</v>
      </c>
      <c r="J72" s="36" t="s">
        <v>12</v>
      </c>
      <c r="K72" s="36" t="s">
        <v>12</v>
      </c>
      <c r="L72" s="36" t="s">
        <v>12</v>
      </c>
      <c r="M72" s="36" t="s">
        <v>12</v>
      </c>
      <c r="N72" s="36" t="s">
        <v>12</v>
      </c>
      <c r="O72" s="36" t="s">
        <v>12</v>
      </c>
      <c r="P72" s="36" t="s">
        <v>12</v>
      </c>
      <c r="Q72" s="36" t="s">
        <v>12</v>
      </c>
      <c r="R72" s="36" t="s">
        <v>12</v>
      </c>
      <c r="S72" s="36" t="s">
        <v>12</v>
      </c>
      <c r="T72" s="36">
        <v>4872</v>
      </c>
      <c r="U72" s="36" t="s">
        <v>12</v>
      </c>
      <c r="V72" s="36" t="s">
        <v>12</v>
      </c>
      <c r="W72" s="36" t="s">
        <v>12</v>
      </c>
      <c r="X72" s="36" t="s">
        <v>12</v>
      </c>
      <c r="Y72" s="36">
        <v>4872</v>
      </c>
      <c r="Z72" s="36" t="s">
        <v>12</v>
      </c>
      <c r="AA72" s="36" t="s">
        <v>12</v>
      </c>
      <c r="AB72" s="70">
        <v>4872</v>
      </c>
    </row>
    <row r="73" spans="1:28" ht="12" x14ac:dyDescent="0.15">
      <c r="A73" s="69" t="s">
        <v>50</v>
      </c>
      <c r="B73" s="36">
        <v>-1758208</v>
      </c>
      <c r="C73" s="36">
        <v>-1758208</v>
      </c>
      <c r="D73" s="36" t="s">
        <v>12</v>
      </c>
      <c r="E73" s="36">
        <v>-1758208</v>
      </c>
      <c r="F73" s="36">
        <v>-684125</v>
      </c>
      <c r="G73" s="36" t="s">
        <v>12</v>
      </c>
      <c r="H73" s="36" t="s">
        <v>12</v>
      </c>
      <c r="I73" s="36" t="s">
        <v>12</v>
      </c>
      <c r="J73" s="36" t="s">
        <v>12</v>
      </c>
      <c r="K73" s="36">
        <v>-830000</v>
      </c>
      <c r="L73" s="36">
        <v>-3272333</v>
      </c>
      <c r="M73" s="36" t="s">
        <v>12</v>
      </c>
      <c r="N73" s="36" t="s">
        <v>12</v>
      </c>
      <c r="O73" s="36">
        <v>-3272333</v>
      </c>
      <c r="P73" s="36" t="s">
        <v>12</v>
      </c>
      <c r="Q73" s="36" t="s">
        <v>12</v>
      </c>
      <c r="R73" s="36">
        <v>-12389534</v>
      </c>
      <c r="S73" s="36">
        <v>-9145425</v>
      </c>
      <c r="T73" s="36" t="s">
        <v>12</v>
      </c>
      <c r="U73" s="36" t="s">
        <v>12</v>
      </c>
      <c r="V73" s="36" t="s">
        <v>12</v>
      </c>
      <c r="W73" s="36" t="s">
        <v>12</v>
      </c>
      <c r="X73" s="36" t="s">
        <v>12</v>
      </c>
      <c r="Y73" s="36">
        <v>-24807292</v>
      </c>
      <c r="Z73" s="36" t="s">
        <v>12</v>
      </c>
      <c r="AA73" s="36" t="s">
        <v>12</v>
      </c>
      <c r="AB73" s="70">
        <v>-24807292</v>
      </c>
    </row>
    <row r="74" spans="1:28" ht="12" x14ac:dyDescent="0.15">
      <c r="A74" s="69" t="s">
        <v>51</v>
      </c>
      <c r="B74" s="36" t="s">
        <v>12</v>
      </c>
      <c r="C74" s="36" t="s">
        <v>12</v>
      </c>
      <c r="D74" s="36" t="s">
        <v>12</v>
      </c>
      <c r="E74" s="36" t="s">
        <v>12</v>
      </c>
      <c r="F74" s="36" t="s">
        <v>12</v>
      </c>
      <c r="G74" s="36" t="s">
        <v>12</v>
      </c>
      <c r="H74" s="36" t="s">
        <v>12</v>
      </c>
      <c r="I74" s="36" t="s">
        <v>12</v>
      </c>
      <c r="J74" s="36" t="s">
        <v>12</v>
      </c>
      <c r="K74" s="36" t="s">
        <v>12</v>
      </c>
      <c r="L74" s="36" t="s">
        <v>12</v>
      </c>
      <c r="M74" s="36" t="s">
        <v>12</v>
      </c>
      <c r="N74" s="36" t="s">
        <v>12</v>
      </c>
      <c r="O74" s="36" t="s">
        <v>12</v>
      </c>
      <c r="P74" s="36" t="s">
        <v>12</v>
      </c>
      <c r="Q74" s="36" t="s">
        <v>12</v>
      </c>
      <c r="R74" s="36" t="s">
        <v>12</v>
      </c>
      <c r="S74" s="36" t="s">
        <v>12</v>
      </c>
      <c r="T74" s="36" t="s">
        <v>12</v>
      </c>
      <c r="U74" s="36" t="s">
        <v>12</v>
      </c>
      <c r="V74" s="36" t="s">
        <v>12</v>
      </c>
      <c r="W74" s="36" t="s">
        <v>12</v>
      </c>
      <c r="X74" s="36" t="s">
        <v>12</v>
      </c>
      <c r="Y74" s="36" t="s">
        <v>12</v>
      </c>
      <c r="Z74" s="36" t="s">
        <v>12</v>
      </c>
      <c r="AA74" s="36" t="s">
        <v>12</v>
      </c>
      <c r="AB74" s="70" t="s">
        <v>12</v>
      </c>
    </row>
    <row r="75" spans="1:28" ht="12" x14ac:dyDescent="0.15">
      <c r="A75" s="69" t="s">
        <v>52</v>
      </c>
      <c r="B75" s="36">
        <v>141003599563</v>
      </c>
      <c r="C75" s="36">
        <v>141003599563</v>
      </c>
      <c r="D75" s="36" t="s">
        <v>12</v>
      </c>
      <c r="E75" s="36">
        <v>141003599563</v>
      </c>
      <c r="F75" s="36">
        <v>2759514827</v>
      </c>
      <c r="G75" s="36">
        <v>4212321492</v>
      </c>
      <c r="H75" s="36">
        <v>1188763826</v>
      </c>
      <c r="I75" s="36">
        <v>1044778800</v>
      </c>
      <c r="J75" s="36">
        <v>46871088</v>
      </c>
      <c r="K75" s="36">
        <v>20225861730</v>
      </c>
      <c r="L75" s="36">
        <v>170481711326</v>
      </c>
      <c r="M75" s="36" t="s">
        <v>12</v>
      </c>
      <c r="N75" s="36">
        <v>-113875000</v>
      </c>
      <c r="O75" s="36">
        <v>170367836326</v>
      </c>
      <c r="P75" s="36">
        <v>10350042285</v>
      </c>
      <c r="Q75" s="36">
        <v>1187055926</v>
      </c>
      <c r="R75" s="36">
        <v>2325364266</v>
      </c>
      <c r="S75" s="36">
        <v>14977751873</v>
      </c>
      <c r="T75" s="36">
        <v>16893602518</v>
      </c>
      <c r="U75" s="36">
        <v>6939645</v>
      </c>
      <c r="V75" s="36">
        <v>3126948</v>
      </c>
      <c r="W75" s="36">
        <v>21756907</v>
      </c>
      <c r="X75" s="36">
        <v>215863745</v>
      </c>
      <c r="Y75" s="36">
        <v>216349340439</v>
      </c>
      <c r="Z75" s="36" t="s">
        <v>12</v>
      </c>
      <c r="AA75" s="36">
        <v>-4793256000</v>
      </c>
      <c r="AB75" s="70">
        <v>211556084439</v>
      </c>
    </row>
    <row r="76" spans="1:28" ht="12" x14ac:dyDescent="0.15">
      <c r="A76" s="69" t="s">
        <v>53</v>
      </c>
      <c r="B76" s="36"/>
      <c r="C76" s="36"/>
      <c r="D76" s="36"/>
      <c r="E76" s="36"/>
      <c r="F76" s="36"/>
      <c r="G76" s="36"/>
      <c r="H76" s="36"/>
      <c r="I76" s="36"/>
      <c r="J76" s="36"/>
      <c r="K76" s="36"/>
      <c r="L76" s="36"/>
      <c r="M76" s="36"/>
      <c r="N76" s="36"/>
      <c r="O76" s="36"/>
      <c r="P76" s="36"/>
      <c r="Q76" s="36"/>
      <c r="R76" s="36"/>
      <c r="S76" s="36"/>
      <c r="T76" s="36"/>
      <c r="U76" s="36"/>
      <c r="V76" s="36"/>
      <c r="W76" s="36"/>
      <c r="X76" s="36"/>
      <c r="Y76" s="36"/>
      <c r="Z76" s="36"/>
      <c r="AA76" s="36"/>
      <c r="AB76" s="70"/>
    </row>
    <row r="77" spans="1:28" ht="12" x14ac:dyDescent="0.15">
      <c r="A77" s="69" t="s">
        <v>54</v>
      </c>
      <c r="B77" s="36">
        <v>45604084807</v>
      </c>
      <c r="C77" s="36">
        <v>45604084807</v>
      </c>
      <c r="D77" s="36" t="s">
        <v>12</v>
      </c>
      <c r="E77" s="36">
        <v>45604084807</v>
      </c>
      <c r="F77" s="36">
        <v>153490332</v>
      </c>
      <c r="G77" s="36">
        <v>1739866820</v>
      </c>
      <c r="H77" s="36">
        <v>49580755</v>
      </c>
      <c r="I77" s="36">
        <v>306980664</v>
      </c>
      <c r="J77" s="36">
        <v>55814666</v>
      </c>
      <c r="K77" s="36">
        <v>11966830600</v>
      </c>
      <c r="L77" s="36">
        <v>59876648644</v>
      </c>
      <c r="M77" s="36" t="s">
        <v>12</v>
      </c>
      <c r="N77" s="36" t="s">
        <v>12</v>
      </c>
      <c r="O77" s="36">
        <v>59876648644</v>
      </c>
      <c r="P77" s="36">
        <v>3368867855</v>
      </c>
      <c r="Q77" s="36">
        <v>21183043</v>
      </c>
      <c r="R77" s="36">
        <v>1732540640</v>
      </c>
      <c r="S77" s="36">
        <v>8266244363</v>
      </c>
      <c r="T77" s="36">
        <v>4647432751</v>
      </c>
      <c r="U77" s="36">
        <v>1089528</v>
      </c>
      <c r="V77" s="36">
        <v>700208</v>
      </c>
      <c r="W77" s="36">
        <v>156112</v>
      </c>
      <c r="X77" s="36">
        <v>9684845</v>
      </c>
      <c r="Y77" s="36">
        <v>77924547989</v>
      </c>
      <c r="Z77" s="36" t="s">
        <v>12</v>
      </c>
      <c r="AA77" s="36" t="s">
        <v>12</v>
      </c>
      <c r="AB77" s="70">
        <v>77924547989</v>
      </c>
    </row>
    <row r="78" spans="1:28" ht="12" x14ac:dyDescent="0.15">
      <c r="A78" s="69" t="s">
        <v>55</v>
      </c>
      <c r="B78" s="36">
        <v>36336165503</v>
      </c>
      <c r="C78" s="36">
        <v>36336165503</v>
      </c>
      <c r="D78" s="36" t="s">
        <v>12</v>
      </c>
      <c r="E78" s="36">
        <v>36336165503</v>
      </c>
      <c r="F78" s="36" t="s">
        <v>12</v>
      </c>
      <c r="G78" s="36">
        <v>1711959487</v>
      </c>
      <c r="H78" s="36">
        <v>49580755</v>
      </c>
      <c r="I78" s="36" t="s">
        <v>12</v>
      </c>
      <c r="J78" s="36" t="s">
        <v>12</v>
      </c>
      <c r="K78" s="36">
        <v>4736096534</v>
      </c>
      <c r="L78" s="36">
        <v>42833802279</v>
      </c>
      <c r="M78" s="36" t="s">
        <v>12</v>
      </c>
      <c r="N78" s="36" t="s">
        <v>12</v>
      </c>
      <c r="O78" s="36">
        <v>42833802279</v>
      </c>
      <c r="P78" s="36">
        <v>2096386495</v>
      </c>
      <c r="Q78" s="36" t="s">
        <v>12</v>
      </c>
      <c r="R78" s="36">
        <v>298829282</v>
      </c>
      <c r="S78" s="36">
        <v>5727120544</v>
      </c>
      <c r="T78" s="36">
        <v>964699965</v>
      </c>
      <c r="U78" s="36">
        <v>969075</v>
      </c>
      <c r="V78" s="36" t="s">
        <v>12</v>
      </c>
      <c r="W78" s="36" t="s">
        <v>12</v>
      </c>
      <c r="X78" s="36" t="s">
        <v>12</v>
      </c>
      <c r="Y78" s="36">
        <v>51921807640</v>
      </c>
      <c r="Z78" s="36" t="s">
        <v>12</v>
      </c>
      <c r="AA78" s="36" t="s">
        <v>12</v>
      </c>
      <c r="AB78" s="70">
        <v>51921807640</v>
      </c>
    </row>
    <row r="79" spans="1:28" ht="12" x14ac:dyDescent="0.15">
      <c r="A79" s="69" t="s">
        <v>56</v>
      </c>
      <c r="B79" s="36" t="s">
        <v>12</v>
      </c>
      <c r="C79" s="36" t="s">
        <v>12</v>
      </c>
      <c r="D79" s="36" t="s">
        <v>12</v>
      </c>
      <c r="E79" s="36" t="s">
        <v>12</v>
      </c>
      <c r="F79" s="36" t="s">
        <v>12</v>
      </c>
      <c r="G79" s="36" t="s">
        <v>12</v>
      </c>
      <c r="H79" s="36" t="s">
        <v>12</v>
      </c>
      <c r="I79" s="36" t="s">
        <v>12</v>
      </c>
      <c r="J79" s="36" t="s">
        <v>12</v>
      </c>
      <c r="K79" s="36" t="s">
        <v>12</v>
      </c>
      <c r="L79" s="36" t="s">
        <v>12</v>
      </c>
      <c r="M79" s="36" t="s">
        <v>12</v>
      </c>
      <c r="N79" s="36" t="s">
        <v>12</v>
      </c>
      <c r="O79" s="36" t="s">
        <v>12</v>
      </c>
      <c r="P79" s="36" t="s">
        <v>12</v>
      </c>
      <c r="Q79" s="36" t="s">
        <v>12</v>
      </c>
      <c r="R79" s="36" t="s">
        <v>12</v>
      </c>
      <c r="S79" s="36" t="s">
        <v>12</v>
      </c>
      <c r="T79" s="36">
        <v>141280020</v>
      </c>
      <c r="U79" s="36" t="s">
        <v>12</v>
      </c>
      <c r="V79" s="36" t="s">
        <v>12</v>
      </c>
      <c r="W79" s="36" t="s">
        <v>12</v>
      </c>
      <c r="X79" s="36">
        <v>2644</v>
      </c>
      <c r="Y79" s="36">
        <v>141282664</v>
      </c>
      <c r="Z79" s="36" t="s">
        <v>12</v>
      </c>
      <c r="AA79" s="36" t="s">
        <v>12</v>
      </c>
      <c r="AB79" s="70">
        <v>141282664</v>
      </c>
    </row>
    <row r="80" spans="1:28" ht="12" x14ac:dyDescent="0.15">
      <c r="A80" s="69" t="s">
        <v>57</v>
      </c>
      <c r="B80" s="36">
        <v>7660562935</v>
      </c>
      <c r="C80" s="36">
        <v>7660562935</v>
      </c>
      <c r="D80" s="36" t="s">
        <v>12</v>
      </c>
      <c r="E80" s="36">
        <v>7660562935</v>
      </c>
      <c r="F80" s="36">
        <v>153490332</v>
      </c>
      <c r="G80" s="36">
        <v>27907333</v>
      </c>
      <c r="H80" s="36" t="s">
        <v>12</v>
      </c>
      <c r="I80" s="36">
        <v>306980664</v>
      </c>
      <c r="J80" s="36">
        <v>55814666</v>
      </c>
      <c r="K80" s="36" t="s">
        <v>12</v>
      </c>
      <c r="L80" s="36">
        <v>8204755930</v>
      </c>
      <c r="M80" s="36" t="s">
        <v>12</v>
      </c>
      <c r="N80" s="36" t="s">
        <v>12</v>
      </c>
      <c r="O80" s="36">
        <v>8204755930</v>
      </c>
      <c r="P80" s="36">
        <v>1272481360</v>
      </c>
      <c r="Q80" s="36">
        <v>21183043</v>
      </c>
      <c r="R80" s="36" t="s">
        <v>12</v>
      </c>
      <c r="S80" s="36">
        <v>52757145</v>
      </c>
      <c r="T80" s="36" t="s">
        <v>12</v>
      </c>
      <c r="U80" s="36">
        <v>120453</v>
      </c>
      <c r="V80" s="36">
        <v>700208</v>
      </c>
      <c r="W80" s="36">
        <v>156112</v>
      </c>
      <c r="X80" s="36" t="s">
        <v>12</v>
      </c>
      <c r="Y80" s="36">
        <v>9552154251</v>
      </c>
      <c r="Z80" s="36" t="s">
        <v>12</v>
      </c>
      <c r="AA80" s="36" t="s">
        <v>12</v>
      </c>
      <c r="AB80" s="70">
        <v>9552154251</v>
      </c>
    </row>
    <row r="81" spans="1:28" ht="12" x14ac:dyDescent="0.15">
      <c r="A81" s="69" t="s">
        <v>58</v>
      </c>
      <c r="B81" s="36" t="s">
        <v>12</v>
      </c>
      <c r="C81" s="36" t="s">
        <v>12</v>
      </c>
      <c r="D81" s="36" t="s">
        <v>12</v>
      </c>
      <c r="E81" s="36" t="s">
        <v>12</v>
      </c>
      <c r="F81" s="36" t="s">
        <v>12</v>
      </c>
      <c r="G81" s="36" t="s">
        <v>12</v>
      </c>
      <c r="H81" s="36" t="s">
        <v>12</v>
      </c>
      <c r="I81" s="36" t="s">
        <v>12</v>
      </c>
      <c r="J81" s="36" t="s">
        <v>12</v>
      </c>
      <c r="K81" s="36" t="s">
        <v>12</v>
      </c>
      <c r="L81" s="36" t="s">
        <v>12</v>
      </c>
      <c r="M81" s="36" t="s">
        <v>12</v>
      </c>
      <c r="N81" s="36" t="s">
        <v>12</v>
      </c>
      <c r="O81" s="36" t="s">
        <v>12</v>
      </c>
      <c r="P81" s="36" t="s">
        <v>12</v>
      </c>
      <c r="Q81" s="36" t="s">
        <v>12</v>
      </c>
      <c r="R81" s="36" t="s">
        <v>12</v>
      </c>
      <c r="S81" s="36" t="s">
        <v>12</v>
      </c>
      <c r="T81" s="36" t="s">
        <v>12</v>
      </c>
      <c r="U81" s="36" t="s">
        <v>12</v>
      </c>
      <c r="V81" s="36" t="s">
        <v>12</v>
      </c>
      <c r="W81" s="36" t="s">
        <v>12</v>
      </c>
      <c r="X81" s="36" t="s">
        <v>12</v>
      </c>
      <c r="Y81" s="36" t="s">
        <v>12</v>
      </c>
      <c r="Z81" s="36" t="s">
        <v>12</v>
      </c>
      <c r="AA81" s="36" t="s">
        <v>12</v>
      </c>
      <c r="AB81" s="70" t="s">
        <v>12</v>
      </c>
    </row>
    <row r="82" spans="1:28" ht="12" x14ac:dyDescent="0.15">
      <c r="A82" s="69" t="s">
        <v>49</v>
      </c>
      <c r="B82" s="36">
        <v>1607356369</v>
      </c>
      <c r="C82" s="36">
        <v>1607356369</v>
      </c>
      <c r="D82" s="36" t="s">
        <v>12</v>
      </c>
      <c r="E82" s="36">
        <v>1607356369</v>
      </c>
      <c r="F82" s="36" t="s">
        <v>12</v>
      </c>
      <c r="G82" s="36" t="s">
        <v>12</v>
      </c>
      <c r="H82" s="36" t="s">
        <v>12</v>
      </c>
      <c r="I82" s="36" t="s">
        <v>12</v>
      </c>
      <c r="J82" s="36" t="s">
        <v>12</v>
      </c>
      <c r="K82" s="36">
        <v>7230734066</v>
      </c>
      <c r="L82" s="36">
        <v>8838090435</v>
      </c>
      <c r="M82" s="36" t="s">
        <v>12</v>
      </c>
      <c r="N82" s="36" t="s">
        <v>12</v>
      </c>
      <c r="O82" s="36">
        <v>8838090435</v>
      </c>
      <c r="P82" s="36" t="s">
        <v>12</v>
      </c>
      <c r="Q82" s="36" t="s">
        <v>12</v>
      </c>
      <c r="R82" s="36">
        <v>1433711358</v>
      </c>
      <c r="S82" s="36">
        <v>2486366674</v>
      </c>
      <c r="T82" s="36">
        <v>3541452766</v>
      </c>
      <c r="U82" s="36" t="s">
        <v>12</v>
      </c>
      <c r="V82" s="36" t="s">
        <v>12</v>
      </c>
      <c r="W82" s="36" t="s">
        <v>12</v>
      </c>
      <c r="X82" s="36">
        <v>9682201</v>
      </c>
      <c r="Y82" s="36">
        <v>16309303434</v>
      </c>
      <c r="Z82" s="36" t="s">
        <v>12</v>
      </c>
      <c r="AA82" s="36" t="s">
        <v>12</v>
      </c>
      <c r="AB82" s="70">
        <v>16309303434</v>
      </c>
    </row>
    <row r="83" spans="1:28" ht="12" x14ac:dyDescent="0.15">
      <c r="A83" s="69" t="s">
        <v>59</v>
      </c>
      <c r="B83" s="36">
        <v>4134145473</v>
      </c>
      <c r="C83" s="36">
        <v>4134145473</v>
      </c>
      <c r="D83" s="36" t="s">
        <v>12</v>
      </c>
      <c r="E83" s="36">
        <v>4134145473</v>
      </c>
      <c r="F83" s="36">
        <v>7956775</v>
      </c>
      <c r="G83" s="36">
        <v>234024228</v>
      </c>
      <c r="H83" s="36">
        <v>43737713</v>
      </c>
      <c r="I83" s="36">
        <v>12720470</v>
      </c>
      <c r="J83" s="36">
        <v>2490119</v>
      </c>
      <c r="K83" s="36">
        <v>993056174</v>
      </c>
      <c r="L83" s="36">
        <v>5428130952</v>
      </c>
      <c r="M83" s="36" t="s">
        <v>12</v>
      </c>
      <c r="N83" s="36" t="s">
        <v>12</v>
      </c>
      <c r="O83" s="36">
        <v>5428130952</v>
      </c>
      <c r="P83" s="36">
        <v>501859045</v>
      </c>
      <c r="Q83" s="36">
        <v>988944</v>
      </c>
      <c r="R83" s="36">
        <v>218486525</v>
      </c>
      <c r="S83" s="36">
        <v>625844160</v>
      </c>
      <c r="T83" s="36">
        <v>1048086995</v>
      </c>
      <c r="U83" s="36">
        <v>172832</v>
      </c>
      <c r="V83" s="36">
        <v>52451</v>
      </c>
      <c r="W83" s="36">
        <v>771788</v>
      </c>
      <c r="X83" s="36">
        <v>3430923</v>
      </c>
      <c r="Y83" s="36">
        <v>7827824615</v>
      </c>
      <c r="Z83" s="36" t="s">
        <v>12</v>
      </c>
      <c r="AA83" s="36" t="s">
        <v>12</v>
      </c>
      <c r="AB83" s="70">
        <v>7827824615</v>
      </c>
    </row>
    <row r="84" spans="1:28" ht="12" x14ac:dyDescent="0.15">
      <c r="A84" s="69" t="s">
        <v>60</v>
      </c>
      <c r="B84" s="36">
        <v>3279894412</v>
      </c>
      <c r="C84" s="36">
        <v>3279894412</v>
      </c>
      <c r="D84" s="36" t="s">
        <v>12</v>
      </c>
      <c r="E84" s="36">
        <v>3279894412</v>
      </c>
      <c r="F84" s="36" t="s">
        <v>12</v>
      </c>
      <c r="G84" s="36">
        <v>233221237</v>
      </c>
      <c r="H84" s="36">
        <v>43737713</v>
      </c>
      <c r="I84" s="36" t="s">
        <v>12</v>
      </c>
      <c r="J84" s="36" t="s">
        <v>12</v>
      </c>
      <c r="K84" s="36">
        <v>470597972</v>
      </c>
      <c r="L84" s="36">
        <v>4027451334</v>
      </c>
      <c r="M84" s="36" t="s">
        <v>12</v>
      </c>
      <c r="N84" s="36" t="s">
        <v>12</v>
      </c>
      <c r="O84" s="36">
        <v>4027451334</v>
      </c>
      <c r="P84" s="36">
        <v>301836785</v>
      </c>
      <c r="Q84" s="36" t="s">
        <v>12</v>
      </c>
      <c r="R84" s="36">
        <v>44843339</v>
      </c>
      <c r="S84" s="36">
        <v>389932694</v>
      </c>
      <c r="T84" s="36">
        <v>123346451</v>
      </c>
      <c r="U84" s="36">
        <v>162263</v>
      </c>
      <c r="V84" s="36" t="s">
        <v>12</v>
      </c>
      <c r="W84" s="36" t="s">
        <v>12</v>
      </c>
      <c r="X84" s="36" t="s">
        <v>12</v>
      </c>
      <c r="Y84" s="36">
        <v>4887572866</v>
      </c>
      <c r="Z84" s="36" t="s">
        <v>12</v>
      </c>
      <c r="AA84" s="36" t="s">
        <v>12</v>
      </c>
      <c r="AB84" s="70">
        <v>4887572866</v>
      </c>
    </row>
    <row r="85" spans="1:28" ht="12" x14ac:dyDescent="0.15">
      <c r="A85" s="69" t="s">
        <v>61</v>
      </c>
      <c r="B85" s="36" t="s">
        <v>12</v>
      </c>
      <c r="C85" s="36" t="s">
        <v>12</v>
      </c>
      <c r="D85" s="36" t="s">
        <v>12</v>
      </c>
      <c r="E85" s="36" t="s">
        <v>12</v>
      </c>
      <c r="F85" s="36" t="s">
        <v>12</v>
      </c>
      <c r="G85" s="36" t="s">
        <v>12</v>
      </c>
      <c r="H85" s="36" t="s">
        <v>12</v>
      </c>
      <c r="I85" s="36" t="s">
        <v>12</v>
      </c>
      <c r="J85" s="36" t="s">
        <v>12</v>
      </c>
      <c r="K85" s="36">
        <v>513525202</v>
      </c>
      <c r="L85" s="36">
        <v>513525202</v>
      </c>
      <c r="M85" s="36" t="s">
        <v>12</v>
      </c>
      <c r="N85" s="36" t="s">
        <v>12</v>
      </c>
      <c r="O85" s="36">
        <v>513525202</v>
      </c>
      <c r="P85" s="36" t="s">
        <v>12</v>
      </c>
      <c r="Q85" s="36" t="s">
        <v>12</v>
      </c>
      <c r="R85" s="36">
        <v>76345809</v>
      </c>
      <c r="S85" s="36">
        <v>217892024</v>
      </c>
      <c r="T85" s="36">
        <v>911665413</v>
      </c>
      <c r="U85" s="36" t="s">
        <v>12</v>
      </c>
      <c r="V85" s="36" t="s">
        <v>12</v>
      </c>
      <c r="W85" s="36" t="s">
        <v>12</v>
      </c>
      <c r="X85" s="36" t="s">
        <v>12</v>
      </c>
      <c r="Y85" s="36">
        <v>1719428448</v>
      </c>
      <c r="Z85" s="36" t="s">
        <v>12</v>
      </c>
      <c r="AA85" s="36" t="s">
        <v>12</v>
      </c>
      <c r="AB85" s="70">
        <v>1719428448</v>
      </c>
    </row>
    <row r="86" spans="1:28" ht="12" x14ac:dyDescent="0.15">
      <c r="A86" s="69" t="s">
        <v>62</v>
      </c>
      <c r="B86" s="36" t="s">
        <v>12</v>
      </c>
      <c r="C86" s="36" t="s">
        <v>12</v>
      </c>
      <c r="D86" s="36" t="s">
        <v>12</v>
      </c>
      <c r="E86" s="36" t="s">
        <v>12</v>
      </c>
      <c r="F86" s="36" t="s">
        <v>12</v>
      </c>
      <c r="G86" s="36" t="s">
        <v>12</v>
      </c>
      <c r="H86" s="36" t="s">
        <v>12</v>
      </c>
      <c r="I86" s="36" t="s">
        <v>12</v>
      </c>
      <c r="J86" s="36" t="s">
        <v>12</v>
      </c>
      <c r="K86" s="36" t="s">
        <v>12</v>
      </c>
      <c r="L86" s="36" t="s">
        <v>12</v>
      </c>
      <c r="M86" s="36" t="s">
        <v>12</v>
      </c>
      <c r="N86" s="36" t="s">
        <v>12</v>
      </c>
      <c r="O86" s="36" t="s">
        <v>12</v>
      </c>
      <c r="P86" s="36" t="s">
        <v>12</v>
      </c>
      <c r="Q86" s="36" t="s">
        <v>12</v>
      </c>
      <c r="R86" s="36" t="s">
        <v>12</v>
      </c>
      <c r="S86" s="36" t="s">
        <v>12</v>
      </c>
      <c r="T86" s="36" t="s">
        <v>12</v>
      </c>
      <c r="U86" s="36" t="s">
        <v>12</v>
      </c>
      <c r="V86" s="36" t="s">
        <v>12</v>
      </c>
      <c r="W86" s="36" t="s">
        <v>12</v>
      </c>
      <c r="X86" s="36" t="s">
        <v>12</v>
      </c>
      <c r="Y86" s="36" t="s">
        <v>12</v>
      </c>
      <c r="Z86" s="36" t="s">
        <v>12</v>
      </c>
      <c r="AA86" s="36" t="s">
        <v>12</v>
      </c>
      <c r="AB86" s="70" t="s">
        <v>12</v>
      </c>
    </row>
    <row r="87" spans="1:28" ht="12" x14ac:dyDescent="0.15">
      <c r="A87" s="69" t="s">
        <v>63</v>
      </c>
      <c r="B87" s="36" t="s">
        <v>12</v>
      </c>
      <c r="C87" s="36" t="s">
        <v>12</v>
      </c>
      <c r="D87" s="36" t="s">
        <v>12</v>
      </c>
      <c r="E87" s="36" t="s">
        <v>12</v>
      </c>
      <c r="F87" s="36" t="s">
        <v>12</v>
      </c>
      <c r="G87" s="36" t="s">
        <v>12</v>
      </c>
      <c r="H87" s="36" t="s">
        <v>12</v>
      </c>
      <c r="I87" s="36" t="s">
        <v>12</v>
      </c>
      <c r="J87" s="36" t="s">
        <v>12</v>
      </c>
      <c r="K87" s="36" t="s">
        <v>12</v>
      </c>
      <c r="L87" s="36" t="s">
        <v>12</v>
      </c>
      <c r="M87" s="36" t="s">
        <v>12</v>
      </c>
      <c r="N87" s="36" t="s">
        <v>12</v>
      </c>
      <c r="O87" s="36" t="s">
        <v>12</v>
      </c>
      <c r="P87" s="36" t="s">
        <v>12</v>
      </c>
      <c r="Q87" s="36" t="s">
        <v>12</v>
      </c>
      <c r="R87" s="36" t="s">
        <v>12</v>
      </c>
      <c r="S87" s="36" t="s">
        <v>12</v>
      </c>
      <c r="T87" s="36" t="s">
        <v>12</v>
      </c>
      <c r="U87" s="36" t="s">
        <v>12</v>
      </c>
      <c r="V87" s="36" t="s">
        <v>12</v>
      </c>
      <c r="W87" s="36" t="s">
        <v>12</v>
      </c>
      <c r="X87" s="36" t="s">
        <v>12</v>
      </c>
      <c r="Y87" s="36" t="s">
        <v>12</v>
      </c>
      <c r="Z87" s="36" t="s">
        <v>12</v>
      </c>
      <c r="AA87" s="36" t="s">
        <v>12</v>
      </c>
      <c r="AB87" s="70" t="s">
        <v>12</v>
      </c>
    </row>
    <row r="88" spans="1:28" ht="12" x14ac:dyDescent="0.15">
      <c r="A88" s="69" t="s">
        <v>64</v>
      </c>
      <c r="B88" s="36" t="s">
        <v>12</v>
      </c>
      <c r="C88" s="36" t="s">
        <v>12</v>
      </c>
      <c r="D88" s="36" t="s">
        <v>12</v>
      </c>
      <c r="E88" s="36" t="s">
        <v>12</v>
      </c>
      <c r="F88" s="36" t="s">
        <v>12</v>
      </c>
      <c r="G88" s="36" t="s">
        <v>12</v>
      </c>
      <c r="H88" s="36" t="s">
        <v>12</v>
      </c>
      <c r="I88" s="36" t="s">
        <v>12</v>
      </c>
      <c r="J88" s="36" t="s">
        <v>12</v>
      </c>
      <c r="K88" s="36" t="s">
        <v>12</v>
      </c>
      <c r="L88" s="36" t="s">
        <v>12</v>
      </c>
      <c r="M88" s="36" t="s">
        <v>12</v>
      </c>
      <c r="N88" s="36" t="s">
        <v>12</v>
      </c>
      <c r="O88" s="36" t="s">
        <v>12</v>
      </c>
      <c r="P88" s="36" t="s">
        <v>12</v>
      </c>
      <c r="Q88" s="36" t="s">
        <v>12</v>
      </c>
      <c r="R88" s="36" t="s">
        <v>12</v>
      </c>
      <c r="S88" s="36" t="s">
        <v>12</v>
      </c>
      <c r="T88" s="36" t="s">
        <v>12</v>
      </c>
      <c r="U88" s="36" t="s">
        <v>12</v>
      </c>
      <c r="V88" s="36" t="s">
        <v>12</v>
      </c>
      <c r="W88" s="36">
        <v>752214</v>
      </c>
      <c r="X88" s="36" t="s">
        <v>12</v>
      </c>
      <c r="Y88" s="36">
        <v>752214</v>
      </c>
      <c r="Z88" s="36" t="s">
        <v>12</v>
      </c>
      <c r="AA88" s="36" t="s">
        <v>12</v>
      </c>
      <c r="AB88" s="70">
        <v>752214</v>
      </c>
    </row>
    <row r="89" spans="1:28" ht="12" x14ac:dyDescent="0.15">
      <c r="A89" s="69" t="s">
        <v>65</v>
      </c>
      <c r="B89" s="36">
        <v>342399368</v>
      </c>
      <c r="C89" s="36">
        <v>342399368</v>
      </c>
      <c r="D89" s="36" t="s">
        <v>12</v>
      </c>
      <c r="E89" s="36">
        <v>342399368</v>
      </c>
      <c r="F89" s="36">
        <v>7182461</v>
      </c>
      <c r="G89" s="36">
        <v>802991</v>
      </c>
      <c r="H89" s="36" t="s">
        <v>12</v>
      </c>
      <c r="I89" s="36">
        <v>12720470</v>
      </c>
      <c r="J89" s="36">
        <v>2490119</v>
      </c>
      <c r="K89" s="36">
        <v>8403000</v>
      </c>
      <c r="L89" s="36">
        <v>373998409</v>
      </c>
      <c r="M89" s="36" t="s">
        <v>12</v>
      </c>
      <c r="N89" s="36" t="s">
        <v>12</v>
      </c>
      <c r="O89" s="36">
        <v>373998409</v>
      </c>
      <c r="P89" s="36">
        <v>87639037</v>
      </c>
      <c r="Q89" s="36">
        <v>988944</v>
      </c>
      <c r="R89" s="36">
        <v>80657825</v>
      </c>
      <c r="S89" s="36">
        <v>17630856</v>
      </c>
      <c r="T89" s="36">
        <v>11289693</v>
      </c>
      <c r="U89" s="36">
        <v>8919</v>
      </c>
      <c r="V89" s="36">
        <v>52451</v>
      </c>
      <c r="W89" s="36">
        <v>19574</v>
      </c>
      <c r="X89" s="36">
        <v>166389</v>
      </c>
      <c r="Y89" s="36">
        <v>572452097</v>
      </c>
      <c r="Z89" s="36" t="s">
        <v>12</v>
      </c>
      <c r="AA89" s="36" t="s">
        <v>12</v>
      </c>
      <c r="AB89" s="70">
        <v>572452097</v>
      </c>
    </row>
    <row r="90" spans="1:28" ht="12" x14ac:dyDescent="0.15">
      <c r="A90" s="69" t="s">
        <v>66</v>
      </c>
      <c r="B90" s="36">
        <v>389475578</v>
      </c>
      <c r="C90" s="36">
        <v>389475578</v>
      </c>
      <c r="D90" s="36" t="s">
        <v>12</v>
      </c>
      <c r="E90" s="36">
        <v>389475578</v>
      </c>
      <c r="F90" s="36">
        <v>774314</v>
      </c>
      <c r="G90" s="36" t="s">
        <v>12</v>
      </c>
      <c r="H90" s="36" t="s">
        <v>12</v>
      </c>
      <c r="I90" s="36" t="s">
        <v>12</v>
      </c>
      <c r="J90" s="36" t="s">
        <v>12</v>
      </c>
      <c r="K90" s="36" t="s">
        <v>12</v>
      </c>
      <c r="L90" s="36">
        <v>390249892</v>
      </c>
      <c r="M90" s="36" t="s">
        <v>12</v>
      </c>
      <c r="N90" s="36" t="s">
        <v>12</v>
      </c>
      <c r="O90" s="36">
        <v>390249892</v>
      </c>
      <c r="P90" s="36">
        <v>112383223</v>
      </c>
      <c r="Q90" s="36" t="s">
        <v>12</v>
      </c>
      <c r="R90" s="36">
        <v>16639552</v>
      </c>
      <c r="S90" s="36" t="s">
        <v>12</v>
      </c>
      <c r="T90" s="36" t="s">
        <v>12</v>
      </c>
      <c r="U90" s="36">
        <v>1650</v>
      </c>
      <c r="V90" s="36" t="s">
        <v>12</v>
      </c>
      <c r="W90" s="36" t="s">
        <v>12</v>
      </c>
      <c r="X90" s="36">
        <v>13430</v>
      </c>
      <c r="Y90" s="36">
        <v>519287747</v>
      </c>
      <c r="Z90" s="36" t="s">
        <v>12</v>
      </c>
      <c r="AA90" s="36" t="s">
        <v>12</v>
      </c>
      <c r="AB90" s="70">
        <v>519287747</v>
      </c>
    </row>
    <row r="91" spans="1:28" ht="12" x14ac:dyDescent="0.15">
      <c r="A91" s="69" t="s">
        <v>49</v>
      </c>
      <c r="B91" s="36">
        <v>122376115</v>
      </c>
      <c r="C91" s="36">
        <v>122376115</v>
      </c>
      <c r="D91" s="36" t="s">
        <v>12</v>
      </c>
      <c r="E91" s="36">
        <v>122376115</v>
      </c>
      <c r="F91" s="36" t="s">
        <v>12</v>
      </c>
      <c r="G91" s="36" t="s">
        <v>12</v>
      </c>
      <c r="H91" s="36" t="s">
        <v>12</v>
      </c>
      <c r="I91" s="36" t="s">
        <v>12</v>
      </c>
      <c r="J91" s="36" t="s">
        <v>12</v>
      </c>
      <c r="K91" s="36">
        <v>530000</v>
      </c>
      <c r="L91" s="36">
        <v>122906115</v>
      </c>
      <c r="M91" s="36" t="s">
        <v>12</v>
      </c>
      <c r="N91" s="36" t="s">
        <v>12</v>
      </c>
      <c r="O91" s="36">
        <v>122906115</v>
      </c>
      <c r="P91" s="36" t="s">
        <v>12</v>
      </c>
      <c r="Q91" s="36" t="s">
        <v>12</v>
      </c>
      <c r="R91" s="36" t="s">
        <v>12</v>
      </c>
      <c r="S91" s="36">
        <v>388586</v>
      </c>
      <c r="T91" s="36">
        <v>1785438</v>
      </c>
      <c r="U91" s="36" t="s">
        <v>12</v>
      </c>
      <c r="V91" s="36" t="s">
        <v>12</v>
      </c>
      <c r="W91" s="36" t="s">
        <v>12</v>
      </c>
      <c r="X91" s="36">
        <v>3251104</v>
      </c>
      <c r="Y91" s="36">
        <v>128331243</v>
      </c>
      <c r="Z91" s="36" t="s">
        <v>12</v>
      </c>
      <c r="AA91" s="36" t="s">
        <v>12</v>
      </c>
      <c r="AB91" s="70">
        <v>128331243</v>
      </c>
    </row>
    <row r="92" spans="1:28" ht="12" x14ac:dyDescent="0.15">
      <c r="A92" s="69" t="s">
        <v>67</v>
      </c>
      <c r="B92" s="36">
        <v>49738230280</v>
      </c>
      <c r="C92" s="36">
        <v>49738230280</v>
      </c>
      <c r="D92" s="36" t="s">
        <v>12</v>
      </c>
      <c r="E92" s="36">
        <v>49738230280</v>
      </c>
      <c r="F92" s="36">
        <v>161447107</v>
      </c>
      <c r="G92" s="36">
        <v>1973891048</v>
      </c>
      <c r="H92" s="36">
        <v>93318468</v>
      </c>
      <c r="I92" s="36">
        <v>319701134</v>
      </c>
      <c r="J92" s="36">
        <v>58304785</v>
      </c>
      <c r="K92" s="36">
        <v>12959886774</v>
      </c>
      <c r="L92" s="36">
        <v>65304779596</v>
      </c>
      <c r="M92" s="36" t="s">
        <v>12</v>
      </c>
      <c r="N92" s="36" t="s">
        <v>12</v>
      </c>
      <c r="O92" s="36">
        <v>65304779596</v>
      </c>
      <c r="P92" s="36">
        <v>3870726900</v>
      </c>
      <c r="Q92" s="36">
        <v>22171987</v>
      </c>
      <c r="R92" s="36">
        <v>1951027165</v>
      </c>
      <c r="S92" s="36">
        <v>8892088523</v>
      </c>
      <c r="T92" s="36">
        <v>5695519746</v>
      </c>
      <c r="U92" s="36">
        <v>1262360</v>
      </c>
      <c r="V92" s="36">
        <v>752659</v>
      </c>
      <c r="W92" s="36">
        <v>927900</v>
      </c>
      <c r="X92" s="36">
        <v>13115768</v>
      </c>
      <c r="Y92" s="36">
        <v>85752372604</v>
      </c>
      <c r="Z92" s="36" t="s">
        <v>12</v>
      </c>
      <c r="AA92" s="36" t="s">
        <v>12</v>
      </c>
      <c r="AB92" s="70">
        <v>85752372604</v>
      </c>
    </row>
    <row r="93" spans="1:28" ht="12" x14ac:dyDescent="0.15">
      <c r="A93" s="69" t="s">
        <v>68</v>
      </c>
      <c r="B93" s="36"/>
      <c r="C93" s="36"/>
      <c r="D93" s="36"/>
      <c r="E93" s="36"/>
      <c r="F93" s="36"/>
      <c r="G93" s="36"/>
      <c r="H93" s="36"/>
      <c r="I93" s="36"/>
      <c r="J93" s="36"/>
      <c r="K93" s="36"/>
      <c r="L93" s="36"/>
      <c r="M93" s="36"/>
      <c r="N93" s="36"/>
      <c r="O93" s="36"/>
      <c r="P93" s="36"/>
      <c r="Q93" s="36"/>
      <c r="R93" s="36"/>
      <c r="S93" s="36"/>
      <c r="T93" s="36"/>
      <c r="U93" s="36"/>
      <c r="V93" s="36"/>
      <c r="W93" s="36"/>
      <c r="X93" s="36"/>
      <c r="Y93" s="36"/>
      <c r="Z93" s="36"/>
      <c r="AA93" s="36"/>
      <c r="AB93" s="70"/>
    </row>
    <row r="94" spans="1:28" ht="12" x14ac:dyDescent="0.15">
      <c r="A94" s="69" t="s">
        <v>69</v>
      </c>
      <c r="B94" s="36">
        <v>138305472145</v>
      </c>
      <c r="C94" s="36">
        <v>138305472145</v>
      </c>
      <c r="D94" s="36" t="s">
        <v>12</v>
      </c>
      <c r="E94" s="36">
        <v>138305472145</v>
      </c>
      <c r="F94" s="36">
        <v>1291614900</v>
      </c>
      <c r="G94" s="36">
        <v>4179247767</v>
      </c>
      <c r="H94" s="36">
        <v>1185912496</v>
      </c>
      <c r="I94" s="36">
        <v>706567188</v>
      </c>
      <c r="J94" s="36">
        <v>3082353</v>
      </c>
      <c r="K94" s="36">
        <v>19620982872</v>
      </c>
      <c r="L94" s="36">
        <v>165292879721</v>
      </c>
      <c r="M94" s="36" t="s">
        <v>12</v>
      </c>
      <c r="N94" s="36">
        <v>-113875000</v>
      </c>
      <c r="O94" s="36">
        <v>165179004721</v>
      </c>
      <c r="P94" s="36">
        <v>9941965677</v>
      </c>
      <c r="Q94" s="36">
        <v>1184240545</v>
      </c>
      <c r="R94" s="36">
        <v>1802031482</v>
      </c>
      <c r="S94" s="36">
        <v>13468872886</v>
      </c>
      <c r="T94" s="36">
        <v>14518844708</v>
      </c>
      <c r="U94" s="36">
        <v>6332600</v>
      </c>
      <c r="V94" s="36">
        <v>3008463</v>
      </c>
      <c r="W94" s="36">
        <v>20671580</v>
      </c>
      <c r="X94" s="36">
        <v>64655782</v>
      </c>
      <c r="Y94" s="36">
        <v>206189628444</v>
      </c>
      <c r="Z94" s="36" t="s">
        <v>12</v>
      </c>
      <c r="AA94" s="36">
        <v>-4793256000</v>
      </c>
      <c r="AB94" s="70">
        <v>201396372444</v>
      </c>
    </row>
    <row r="95" spans="1:28" ht="12" x14ac:dyDescent="0.15">
      <c r="A95" s="69" t="s">
        <v>70</v>
      </c>
      <c r="B95" s="36">
        <v>-47040102862</v>
      </c>
      <c r="C95" s="36">
        <v>-47040102862</v>
      </c>
      <c r="D95" s="36" t="s">
        <v>12</v>
      </c>
      <c r="E95" s="36">
        <v>-47040102862</v>
      </c>
      <c r="F95" s="36">
        <v>1306452820</v>
      </c>
      <c r="G95" s="36">
        <v>-1940817323</v>
      </c>
      <c r="H95" s="36">
        <v>-90467138</v>
      </c>
      <c r="I95" s="36">
        <v>18510478</v>
      </c>
      <c r="J95" s="36">
        <v>-14516050</v>
      </c>
      <c r="K95" s="36">
        <v>-12355007916</v>
      </c>
      <c r="L95" s="36">
        <v>-60115947991</v>
      </c>
      <c r="M95" s="36" t="s">
        <v>12</v>
      </c>
      <c r="N95" s="36" t="s">
        <v>12</v>
      </c>
      <c r="O95" s="36">
        <v>-60115947991</v>
      </c>
      <c r="P95" s="36">
        <v>-3462650292</v>
      </c>
      <c r="Q95" s="36">
        <v>-19356606</v>
      </c>
      <c r="R95" s="36">
        <v>-1427694381</v>
      </c>
      <c r="S95" s="36">
        <v>-7383209536</v>
      </c>
      <c r="T95" s="36">
        <v>-3320761936</v>
      </c>
      <c r="U95" s="36">
        <v>-655315</v>
      </c>
      <c r="V95" s="36">
        <v>-634174</v>
      </c>
      <c r="W95" s="36">
        <v>157427</v>
      </c>
      <c r="X95" s="36">
        <v>138092195</v>
      </c>
      <c r="Y95" s="36">
        <v>-75592660609</v>
      </c>
      <c r="Z95" s="36" t="s">
        <v>12</v>
      </c>
      <c r="AA95" s="36" t="s">
        <v>12</v>
      </c>
      <c r="AB95" s="70">
        <v>-75592660609</v>
      </c>
    </row>
    <row r="96" spans="1:28" ht="12" x14ac:dyDescent="0.15">
      <c r="A96" s="69" t="s">
        <v>71</v>
      </c>
      <c r="B96" s="36" t="s">
        <v>12</v>
      </c>
      <c r="C96" s="36" t="s">
        <v>12</v>
      </c>
      <c r="D96" s="36" t="s">
        <v>12</v>
      </c>
      <c r="E96" s="36" t="s">
        <v>12</v>
      </c>
      <c r="F96" s="36" t="s">
        <v>12</v>
      </c>
      <c r="G96" s="36" t="s">
        <v>12</v>
      </c>
      <c r="H96" s="36" t="s">
        <v>12</v>
      </c>
      <c r="I96" s="36" t="s">
        <v>12</v>
      </c>
      <c r="J96" s="36" t="s">
        <v>12</v>
      </c>
      <c r="K96" s="36" t="s">
        <v>12</v>
      </c>
      <c r="L96" s="36" t="s">
        <v>12</v>
      </c>
      <c r="M96" s="36" t="s">
        <v>12</v>
      </c>
      <c r="N96" s="36" t="s">
        <v>12</v>
      </c>
      <c r="O96" s="36" t="s">
        <v>12</v>
      </c>
      <c r="P96" s="36" t="s">
        <v>12</v>
      </c>
      <c r="Q96" s="36" t="s">
        <v>12</v>
      </c>
      <c r="R96" s="36" t="s">
        <v>12</v>
      </c>
      <c r="S96" s="36" t="s">
        <v>12</v>
      </c>
      <c r="T96" s="36" t="s">
        <v>12</v>
      </c>
      <c r="U96" s="36" t="s">
        <v>12</v>
      </c>
      <c r="V96" s="36" t="s">
        <v>12</v>
      </c>
      <c r="W96" s="36" t="s">
        <v>12</v>
      </c>
      <c r="X96" s="36" t="s">
        <v>12</v>
      </c>
      <c r="Y96" s="36" t="s">
        <v>12</v>
      </c>
      <c r="Z96" s="36" t="s">
        <v>12</v>
      </c>
      <c r="AA96" s="36" t="s">
        <v>12</v>
      </c>
      <c r="AB96" s="70" t="s">
        <v>12</v>
      </c>
    </row>
    <row r="97" spans="1:28" ht="12" x14ac:dyDescent="0.15">
      <c r="A97" s="69" t="s">
        <v>72</v>
      </c>
      <c r="B97" s="36">
        <v>91265369283</v>
      </c>
      <c r="C97" s="36">
        <v>91265369283</v>
      </c>
      <c r="D97" s="36" t="s">
        <v>12</v>
      </c>
      <c r="E97" s="36">
        <v>91265369283</v>
      </c>
      <c r="F97" s="36">
        <v>2598067720</v>
      </c>
      <c r="G97" s="36">
        <v>2238430444</v>
      </c>
      <c r="H97" s="36">
        <v>1095445358</v>
      </c>
      <c r="I97" s="36">
        <v>725077666</v>
      </c>
      <c r="J97" s="36">
        <v>-11433697</v>
      </c>
      <c r="K97" s="36">
        <v>7265974956</v>
      </c>
      <c r="L97" s="36">
        <v>105176931730</v>
      </c>
      <c r="M97" s="36" t="s">
        <v>12</v>
      </c>
      <c r="N97" s="36">
        <v>-113875000</v>
      </c>
      <c r="O97" s="36">
        <v>105063056730</v>
      </c>
      <c r="P97" s="36">
        <v>6479315385</v>
      </c>
      <c r="Q97" s="36">
        <v>1164883939</v>
      </c>
      <c r="R97" s="36">
        <v>374337101</v>
      </c>
      <c r="S97" s="36">
        <v>6085663350</v>
      </c>
      <c r="T97" s="36">
        <v>11198082772</v>
      </c>
      <c r="U97" s="36">
        <v>5677285</v>
      </c>
      <c r="V97" s="36">
        <v>2374289</v>
      </c>
      <c r="W97" s="36">
        <v>20829007</v>
      </c>
      <c r="X97" s="36">
        <v>202747977</v>
      </c>
      <c r="Y97" s="36">
        <v>130596967835</v>
      </c>
      <c r="Z97" s="36" t="s">
        <v>12</v>
      </c>
      <c r="AA97" s="36">
        <v>-4793256000</v>
      </c>
      <c r="AB97" s="70">
        <v>125803711835</v>
      </c>
    </row>
    <row r="98" spans="1:28" ht="12.75" thickBot="1" x14ac:dyDescent="0.2">
      <c r="A98" s="71" t="s">
        <v>73</v>
      </c>
      <c r="B98" s="72">
        <v>141003599563</v>
      </c>
      <c r="C98" s="72">
        <v>141003599563</v>
      </c>
      <c r="D98" s="72" t="s">
        <v>12</v>
      </c>
      <c r="E98" s="72">
        <v>141003599563</v>
      </c>
      <c r="F98" s="72">
        <v>2759514827</v>
      </c>
      <c r="G98" s="72">
        <v>4212321492</v>
      </c>
      <c r="H98" s="72">
        <v>1188763826</v>
      </c>
      <c r="I98" s="72">
        <v>1044778800</v>
      </c>
      <c r="J98" s="72">
        <v>46871088</v>
      </c>
      <c r="K98" s="72">
        <v>20225861730</v>
      </c>
      <c r="L98" s="72">
        <v>170481711326</v>
      </c>
      <c r="M98" s="72" t="s">
        <v>12</v>
      </c>
      <c r="N98" s="72">
        <v>-113875000</v>
      </c>
      <c r="O98" s="72">
        <v>170367836326</v>
      </c>
      <c r="P98" s="72">
        <v>10350042285</v>
      </c>
      <c r="Q98" s="72">
        <v>1187055926</v>
      </c>
      <c r="R98" s="72">
        <v>2325364266</v>
      </c>
      <c r="S98" s="72">
        <v>14977751873</v>
      </c>
      <c r="T98" s="72">
        <v>16893602518</v>
      </c>
      <c r="U98" s="72">
        <v>6939645</v>
      </c>
      <c r="V98" s="72">
        <v>3126948</v>
      </c>
      <c r="W98" s="72">
        <v>21756907</v>
      </c>
      <c r="X98" s="72">
        <v>215863745</v>
      </c>
      <c r="Y98" s="72">
        <v>216349340439</v>
      </c>
      <c r="Z98" s="72" t="s">
        <v>12</v>
      </c>
      <c r="AA98" s="72">
        <v>-4793256000</v>
      </c>
      <c r="AB98" s="73">
        <v>211556084439</v>
      </c>
    </row>
  </sheetData>
  <phoneticPr fontId="9"/>
  <pageMargins left="0.3888888888888889" right="0.3888888888888889" top="0.3888888888888889" bottom="0.3888888888888889" header="0.19444444444444445" footer="0.19444444444444445"/>
  <pageSetup paperSize="9" orientation="landscape" r:id="rId1"/>
  <headerFooter>
    <oddHeader>&amp;R&amp;9&amp;D</oddHeader>
    <oddFooter>&amp;C&amp;9&amp;P/&amp;N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E40038-A9CF-4181-816F-EB3E32C330E3}">
  <dimension ref="A1:AB37"/>
  <sheetViews>
    <sheetView workbookViewId="0">
      <pane xSplit="1" ySplit="2" topLeftCell="B3" activePane="bottomRight" state="frozen"/>
      <selection activeCell="B3" sqref="B3"/>
      <selection pane="topRight" activeCell="B3" sqref="B3"/>
      <selection pane="bottomLeft" activeCell="B3" sqref="B3"/>
      <selection pane="bottomRight" activeCell="B3" sqref="B3"/>
    </sheetView>
  </sheetViews>
  <sheetFormatPr defaultColWidth="8.875" defaultRowHeight="11.25" x14ac:dyDescent="0.15"/>
  <cols>
    <col min="1" max="1" width="44.875" style="62" customWidth="1"/>
    <col min="2" max="28" width="19.625" style="62" customWidth="1"/>
    <col min="29" max="16384" width="8.875" style="62"/>
  </cols>
  <sheetData>
    <row r="1" spans="1:28" ht="21.75" thickBot="1" x14ac:dyDescent="0.25">
      <c r="A1" s="60" t="s">
        <v>211</v>
      </c>
      <c r="B1" s="61" t="s">
        <v>212</v>
      </c>
      <c r="D1" s="61" t="s">
        <v>213</v>
      </c>
      <c r="F1" s="61" t="s">
        <v>214</v>
      </c>
    </row>
    <row r="2" spans="1:28" ht="20.100000000000001" customHeight="1" thickBot="1" x14ac:dyDescent="0.2">
      <c r="B2" s="63" t="s">
        <v>215</v>
      </c>
      <c r="C2" s="64" t="s">
        <v>216</v>
      </c>
      <c r="D2" s="64" t="s">
        <v>217</v>
      </c>
      <c r="E2" s="64" t="s">
        <v>218</v>
      </c>
      <c r="F2" s="64" t="s">
        <v>219</v>
      </c>
      <c r="G2" s="64" t="s">
        <v>220</v>
      </c>
      <c r="H2" s="64" t="s">
        <v>221</v>
      </c>
      <c r="I2" s="64" t="s">
        <v>222</v>
      </c>
      <c r="J2" s="64" t="s">
        <v>223</v>
      </c>
      <c r="K2" s="64" t="s">
        <v>224</v>
      </c>
      <c r="L2" s="64" t="s">
        <v>225</v>
      </c>
      <c r="M2" s="64" t="s">
        <v>226</v>
      </c>
      <c r="N2" s="64" t="s">
        <v>227</v>
      </c>
      <c r="O2" s="64" t="s">
        <v>228</v>
      </c>
      <c r="P2" s="64" t="s">
        <v>229</v>
      </c>
      <c r="Q2" s="64" t="s">
        <v>230</v>
      </c>
      <c r="R2" s="64" t="s">
        <v>231</v>
      </c>
      <c r="S2" s="64" t="s">
        <v>232</v>
      </c>
      <c r="T2" s="64" t="s">
        <v>233</v>
      </c>
      <c r="U2" s="64" t="s">
        <v>234</v>
      </c>
      <c r="V2" s="64" t="s">
        <v>235</v>
      </c>
      <c r="W2" s="64" t="s">
        <v>236</v>
      </c>
      <c r="X2" s="64" t="s">
        <v>237</v>
      </c>
      <c r="Y2" s="64" t="s">
        <v>238</v>
      </c>
      <c r="Z2" s="64" t="s">
        <v>239</v>
      </c>
      <c r="AA2" s="64" t="s">
        <v>240</v>
      </c>
      <c r="AB2" s="65" t="s">
        <v>241</v>
      </c>
    </row>
    <row r="3" spans="1:28" ht="12" x14ac:dyDescent="0.15">
      <c r="A3" s="66" t="s">
        <v>78</v>
      </c>
      <c r="B3" s="67">
        <v>30527563821</v>
      </c>
      <c r="C3" s="67">
        <v>30527563821</v>
      </c>
      <c r="D3" s="67" t="s">
        <v>12</v>
      </c>
      <c r="E3" s="67">
        <v>30527563821</v>
      </c>
      <c r="F3" s="67">
        <v>10018726960</v>
      </c>
      <c r="G3" s="67">
        <v>350074634</v>
      </c>
      <c r="H3" s="67">
        <v>53105681</v>
      </c>
      <c r="I3" s="67">
        <v>7321163525</v>
      </c>
      <c r="J3" s="67">
        <v>1160945607</v>
      </c>
      <c r="K3" s="67">
        <v>1180972957</v>
      </c>
      <c r="L3" s="67">
        <v>50612553185</v>
      </c>
      <c r="M3" s="67" t="s">
        <v>12</v>
      </c>
      <c r="N3" s="67">
        <v>-2584394040</v>
      </c>
      <c r="O3" s="67">
        <v>48028159145</v>
      </c>
      <c r="P3" s="67">
        <v>3557250506</v>
      </c>
      <c r="Q3" s="67">
        <v>132571918</v>
      </c>
      <c r="R3" s="67">
        <v>2096929122</v>
      </c>
      <c r="S3" s="67">
        <v>2355988005</v>
      </c>
      <c r="T3" s="67">
        <v>1291147899</v>
      </c>
      <c r="U3" s="67">
        <v>2911490</v>
      </c>
      <c r="V3" s="67">
        <v>1731586</v>
      </c>
      <c r="W3" s="67">
        <v>2138834</v>
      </c>
      <c r="X3" s="67">
        <v>10159781632</v>
      </c>
      <c r="Y3" s="67">
        <v>67628610137</v>
      </c>
      <c r="Z3" s="67" t="s">
        <v>12</v>
      </c>
      <c r="AA3" s="67">
        <v>-5690294562</v>
      </c>
      <c r="AB3" s="68">
        <v>61938315575</v>
      </c>
    </row>
    <row r="4" spans="1:28" ht="12" x14ac:dyDescent="0.15">
      <c r="A4" s="69" t="s">
        <v>79</v>
      </c>
      <c r="B4" s="36">
        <v>16461905915</v>
      </c>
      <c r="C4" s="36">
        <v>16461905915</v>
      </c>
      <c r="D4" s="36" t="s">
        <v>12</v>
      </c>
      <c r="E4" s="36">
        <v>16461905915</v>
      </c>
      <c r="F4" s="36">
        <v>355915350</v>
      </c>
      <c r="G4" s="36">
        <v>348791234</v>
      </c>
      <c r="H4" s="36">
        <v>51922581</v>
      </c>
      <c r="I4" s="36">
        <v>454101952</v>
      </c>
      <c r="J4" s="36">
        <v>50894067</v>
      </c>
      <c r="K4" s="36">
        <v>1180484068</v>
      </c>
      <c r="L4" s="36">
        <v>18904015167</v>
      </c>
      <c r="M4" s="36" t="s">
        <v>12</v>
      </c>
      <c r="N4" s="36" t="s">
        <v>12</v>
      </c>
      <c r="O4" s="36">
        <v>18904015167</v>
      </c>
      <c r="P4" s="36">
        <v>3335750676</v>
      </c>
      <c r="Q4" s="36">
        <v>132552864</v>
      </c>
      <c r="R4" s="36">
        <v>2082235961</v>
      </c>
      <c r="S4" s="36">
        <v>2355415288</v>
      </c>
      <c r="T4" s="36">
        <v>1164940794</v>
      </c>
      <c r="U4" s="36">
        <v>1897433</v>
      </c>
      <c r="V4" s="36">
        <v>1728797</v>
      </c>
      <c r="W4" s="36">
        <v>565934</v>
      </c>
      <c r="X4" s="36">
        <v>236779542</v>
      </c>
      <c r="Y4" s="36">
        <v>28215882456</v>
      </c>
      <c r="Z4" s="36" t="s">
        <v>12</v>
      </c>
      <c r="AA4" s="36">
        <v>-54209014</v>
      </c>
      <c r="AB4" s="70">
        <v>28161673442</v>
      </c>
    </row>
    <row r="5" spans="1:28" ht="12" x14ac:dyDescent="0.15">
      <c r="A5" s="69" t="s">
        <v>80</v>
      </c>
      <c r="B5" s="36">
        <v>5540125232</v>
      </c>
      <c r="C5" s="36">
        <v>5540125232</v>
      </c>
      <c r="D5" s="36" t="s">
        <v>12</v>
      </c>
      <c r="E5" s="36">
        <v>5540125232</v>
      </c>
      <c r="F5" s="36">
        <v>99966767</v>
      </c>
      <c r="G5" s="36">
        <v>16957394</v>
      </c>
      <c r="H5" s="36" t="s">
        <v>12</v>
      </c>
      <c r="I5" s="36">
        <v>203584796</v>
      </c>
      <c r="J5" s="36">
        <v>31634328</v>
      </c>
      <c r="K5" s="36">
        <v>86876967</v>
      </c>
      <c r="L5" s="36">
        <v>5979145484</v>
      </c>
      <c r="M5" s="36" t="s">
        <v>12</v>
      </c>
      <c r="N5" s="36" t="s">
        <v>12</v>
      </c>
      <c r="O5" s="36">
        <v>5979145484</v>
      </c>
      <c r="P5" s="36">
        <v>1489410509</v>
      </c>
      <c r="Q5" s="36">
        <v>24423426</v>
      </c>
      <c r="R5" s="36">
        <v>1154357030</v>
      </c>
      <c r="S5" s="36">
        <v>215994792</v>
      </c>
      <c r="T5" s="36">
        <v>130124894</v>
      </c>
      <c r="U5" s="36">
        <v>168101</v>
      </c>
      <c r="V5" s="36">
        <v>942410</v>
      </c>
      <c r="W5" s="36">
        <v>269157</v>
      </c>
      <c r="X5" s="36">
        <v>3016904</v>
      </c>
      <c r="Y5" s="36">
        <v>8997852707</v>
      </c>
      <c r="Z5" s="36" t="s">
        <v>12</v>
      </c>
      <c r="AA5" s="36" t="s">
        <v>12</v>
      </c>
      <c r="AB5" s="70">
        <v>8997852707</v>
      </c>
    </row>
    <row r="6" spans="1:28" ht="12" x14ac:dyDescent="0.15">
      <c r="A6" s="69" t="s">
        <v>81</v>
      </c>
      <c r="B6" s="36">
        <v>5043998736</v>
      </c>
      <c r="C6" s="36">
        <v>5043998736</v>
      </c>
      <c r="D6" s="36" t="s">
        <v>12</v>
      </c>
      <c r="E6" s="36">
        <v>5043998736</v>
      </c>
      <c r="F6" s="36">
        <v>92589106</v>
      </c>
      <c r="G6" s="36">
        <v>16154403</v>
      </c>
      <c r="H6" s="36" t="s">
        <v>12</v>
      </c>
      <c r="I6" s="36">
        <v>189821526</v>
      </c>
      <c r="J6" s="36">
        <v>29144209</v>
      </c>
      <c r="K6" s="36">
        <v>80541967</v>
      </c>
      <c r="L6" s="36">
        <v>5452249947</v>
      </c>
      <c r="M6" s="36" t="s">
        <v>12</v>
      </c>
      <c r="N6" s="36" t="s">
        <v>12</v>
      </c>
      <c r="O6" s="36">
        <v>5452249947</v>
      </c>
      <c r="P6" s="36">
        <v>1242336589</v>
      </c>
      <c r="Q6" s="36">
        <v>21443474</v>
      </c>
      <c r="R6" s="36">
        <v>1073699205</v>
      </c>
      <c r="S6" s="36">
        <v>191448220</v>
      </c>
      <c r="T6" s="36">
        <v>119514232</v>
      </c>
      <c r="U6" s="36">
        <v>154145</v>
      </c>
      <c r="V6" s="36">
        <v>846827</v>
      </c>
      <c r="W6" s="36">
        <v>225606</v>
      </c>
      <c r="X6" s="36">
        <v>2468924</v>
      </c>
      <c r="Y6" s="36">
        <v>8104387169</v>
      </c>
      <c r="Z6" s="36" t="s">
        <v>12</v>
      </c>
      <c r="AA6" s="36" t="s">
        <v>12</v>
      </c>
      <c r="AB6" s="70">
        <v>8104387169</v>
      </c>
    </row>
    <row r="7" spans="1:28" ht="12" x14ac:dyDescent="0.15">
      <c r="A7" s="69" t="s">
        <v>82</v>
      </c>
      <c r="B7" s="36">
        <v>342399368</v>
      </c>
      <c r="C7" s="36">
        <v>342399368</v>
      </c>
      <c r="D7" s="36" t="s">
        <v>12</v>
      </c>
      <c r="E7" s="36">
        <v>342399368</v>
      </c>
      <c r="F7" s="36">
        <v>7182461</v>
      </c>
      <c r="G7" s="36">
        <v>802991</v>
      </c>
      <c r="H7" s="36" t="s">
        <v>12</v>
      </c>
      <c r="I7" s="36">
        <v>12720470</v>
      </c>
      <c r="J7" s="36">
        <v>2490119</v>
      </c>
      <c r="K7" s="36">
        <v>6335000</v>
      </c>
      <c r="L7" s="36">
        <v>371930409</v>
      </c>
      <c r="M7" s="36" t="s">
        <v>12</v>
      </c>
      <c r="N7" s="36" t="s">
        <v>12</v>
      </c>
      <c r="O7" s="36">
        <v>371930409</v>
      </c>
      <c r="P7" s="36">
        <v>87639037</v>
      </c>
      <c r="Q7" s="36">
        <v>988944</v>
      </c>
      <c r="R7" s="36">
        <v>80657825</v>
      </c>
      <c r="S7" s="36">
        <v>16590407</v>
      </c>
      <c r="T7" s="36">
        <v>10610662</v>
      </c>
      <c r="U7" s="36">
        <v>8919</v>
      </c>
      <c r="V7" s="36">
        <v>52451</v>
      </c>
      <c r="W7" s="36">
        <v>19574</v>
      </c>
      <c r="X7" s="36">
        <v>166389</v>
      </c>
      <c r="Y7" s="36">
        <v>568664617</v>
      </c>
      <c r="Z7" s="36" t="s">
        <v>12</v>
      </c>
      <c r="AA7" s="36" t="s">
        <v>12</v>
      </c>
      <c r="AB7" s="70">
        <v>568664617</v>
      </c>
    </row>
    <row r="8" spans="1:28" ht="12" x14ac:dyDescent="0.15">
      <c r="A8" s="69" t="s">
        <v>83</v>
      </c>
      <c r="B8" s="36" t="s">
        <v>12</v>
      </c>
      <c r="C8" s="36" t="s">
        <v>12</v>
      </c>
      <c r="D8" s="36" t="s">
        <v>12</v>
      </c>
      <c r="E8" s="36" t="s">
        <v>12</v>
      </c>
      <c r="F8" s="36" t="s">
        <v>12</v>
      </c>
      <c r="G8" s="36" t="s">
        <v>12</v>
      </c>
      <c r="H8" s="36" t="s">
        <v>12</v>
      </c>
      <c r="I8" s="36" t="s">
        <v>12</v>
      </c>
      <c r="J8" s="36" t="s">
        <v>12</v>
      </c>
      <c r="K8" s="36" t="s">
        <v>12</v>
      </c>
      <c r="L8" s="36" t="s">
        <v>12</v>
      </c>
      <c r="M8" s="36" t="s">
        <v>12</v>
      </c>
      <c r="N8" s="36" t="s">
        <v>12</v>
      </c>
      <c r="O8" s="36" t="s">
        <v>12</v>
      </c>
      <c r="P8" s="36">
        <v>119399996</v>
      </c>
      <c r="Q8" s="36">
        <v>1991008</v>
      </c>
      <c r="R8" s="36" t="s">
        <v>12</v>
      </c>
      <c r="S8" s="36">
        <v>7956165</v>
      </c>
      <c r="T8" s="36" t="s">
        <v>12</v>
      </c>
      <c r="U8" s="36" t="s">
        <v>12</v>
      </c>
      <c r="V8" s="36">
        <v>43132</v>
      </c>
      <c r="W8" s="36">
        <v>23977</v>
      </c>
      <c r="X8" s="36" t="s">
        <v>12</v>
      </c>
      <c r="Y8" s="36">
        <v>129414278</v>
      </c>
      <c r="Z8" s="36" t="s">
        <v>12</v>
      </c>
      <c r="AA8" s="36" t="s">
        <v>12</v>
      </c>
      <c r="AB8" s="70">
        <v>129414278</v>
      </c>
    </row>
    <row r="9" spans="1:28" ht="12" x14ac:dyDescent="0.15">
      <c r="A9" s="69" t="s">
        <v>23</v>
      </c>
      <c r="B9" s="36">
        <v>153727128</v>
      </c>
      <c r="C9" s="36">
        <v>153727128</v>
      </c>
      <c r="D9" s="36" t="s">
        <v>12</v>
      </c>
      <c r="E9" s="36">
        <v>153727128</v>
      </c>
      <c r="F9" s="36">
        <v>195200</v>
      </c>
      <c r="G9" s="36" t="s">
        <v>12</v>
      </c>
      <c r="H9" s="36" t="s">
        <v>12</v>
      </c>
      <c r="I9" s="36">
        <v>1042800</v>
      </c>
      <c r="J9" s="36" t="s">
        <v>12</v>
      </c>
      <c r="K9" s="36" t="s">
        <v>12</v>
      </c>
      <c r="L9" s="36">
        <v>154965128</v>
      </c>
      <c r="M9" s="36" t="s">
        <v>12</v>
      </c>
      <c r="N9" s="36" t="s">
        <v>12</v>
      </c>
      <c r="O9" s="36">
        <v>154965128</v>
      </c>
      <c r="P9" s="36">
        <v>40034887</v>
      </c>
      <c r="Q9" s="36" t="s">
        <v>12</v>
      </c>
      <c r="R9" s="36" t="s">
        <v>12</v>
      </c>
      <c r="S9" s="36" t="s">
        <v>12</v>
      </c>
      <c r="T9" s="36" t="s">
        <v>12</v>
      </c>
      <c r="U9" s="36">
        <v>5037</v>
      </c>
      <c r="V9" s="36" t="s">
        <v>12</v>
      </c>
      <c r="W9" s="36" t="s">
        <v>12</v>
      </c>
      <c r="X9" s="36">
        <v>381591</v>
      </c>
      <c r="Y9" s="36">
        <v>195386643</v>
      </c>
      <c r="Z9" s="36" t="s">
        <v>12</v>
      </c>
      <c r="AA9" s="36" t="s">
        <v>12</v>
      </c>
      <c r="AB9" s="70">
        <v>195386643</v>
      </c>
    </row>
    <row r="10" spans="1:28" ht="12" x14ac:dyDescent="0.15">
      <c r="A10" s="69" t="s">
        <v>84</v>
      </c>
      <c r="B10" s="36">
        <v>10379893722</v>
      </c>
      <c r="C10" s="36">
        <v>10379893722</v>
      </c>
      <c r="D10" s="36" t="s">
        <v>12</v>
      </c>
      <c r="E10" s="36">
        <v>10379893722</v>
      </c>
      <c r="F10" s="36">
        <v>153319465</v>
      </c>
      <c r="G10" s="36">
        <v>294721794</v>
      </c>
      <c r="H10" s="36">
        <v>51037472</v>
      </c>
      <c r="I10" s="36">
        <v>184678637</v>
      </c>
      <c r="J10" s="36">
        <v>16197339</v>
      </c>
      <c r="K10" s="36">
        <v>1018599021</v>
      </c>
      <c r="L10" s="36">
        <v>12098447450</v>
      </c>
      <c r="M10" s="36" t="s">
        <v>12</v>
      </c>
      <c r="N10" s="36" t="s">
        <v>12</v>
      </c>
      <c r="O10" s="36">
        <v>12098447450</v>
      </c>
      <c r="P10" s="36">
        <v>1810834093</v>
      </c>
      <c r="Q10" s="36">
        <v>107387960</v>
      </c>
      <c r="R10" s="36">
        <v>859260478</v>
      </c>
      <c r="S10" s="36">
        <v>2007384038</v>
      </c>
      <c r="T10" s="36">
        <v>1006413769</v>
      </c>
      <c r="U10" s="36">
        <v>1728821</v>
      </c>
      <c r="V10" s="36">
        <v>785756</v>
      </c>
      <c r="W10" s="36">
        <v>296775</v>
      </c>
      <c r="X10" s="36">
        <v>92904585</v>
      </c>
      <c r="Y10" s="36">
        <v>17985443725</v>
      </c>
      <c r="Z10" s="36" t="s">
        <v>12</v>
      </c>
      <c r="AA10" s="36">
        <v>-54209014</v>
      </c>
      <c r="AB10" s="70">
        <v>17931234711</v>
      </c>
    </row>
    <row r="11" spans="1:28" ht="12" x14ac:dyDescent="0.15">
      <c r="A11" s="69" t="s">
        <v>85</v>
      </c>
      <c r="B11" s="36">
        <v>4208871961</v>
      </c>
      <c r="C11" s="36">
        <v>4208871961</v>
      </c>
      <c r="D11" s="36" t="s">
        <v>12</v>
      </c>
      <c r="E11" s="36">
        <v>4208871961</v>
      </c>
      <c r="F11" s="36">
        <v>152883915</v>
      </c>
      <c r="G11" s="36">
        <v>79738070</v>
      </c>
      <c r="H11" s="36">
        <v>29452220</v>
      </c>
      <c r="I11" s="36">
        <v>184224743</v>
      </c>
      <c r="J11" s="36">
        <v>16197339</v>
      </c>
      <c r="K11" s="36">
        <v>225056280</v>
      </c>
      <c r="L11" s="36">
        <v>4896424528</v>
      </c>
      <c r="M11" s="36" t="s">
        <v>12</v>
      </c>
      <c r="N11" s="36" t="s">
        <v>12</v>
      </c>
      <c r="O11" s="36">
        <v>4896424528</v>
      </c>
      <c r="P11" s="36">
        <v>1131813300</v>
      </c>
      <c r="Q11" s="36">
        <v>53886136</v>
      </c>
      <c r="R11" s="36">
        <v>703703630</v>
      </c>
      <c r="S11" s="36">
        <v>1403302257</v>
      </c>
      <c r="T11" s="36">
        <v>223856833</v>
      </c>
      <c r="U11" s="36">
        <v>876706</v>
      </c>
      <c r="V11" s="36">
        <v>659825</v>
      </c>
      <c r="W11" s="36">
        <v>296775</v>
      </c>
      <c r="X11" s="36">
        <v>89372727</v>
      </c>
      <c r="Y11" s="36">
        <v>8504192717</v>
      </c>
      <c r="Z11" s="36" t="s">
        <v>12</v>
      </c>
      <c r="AA11" s="36">
        <v>-54209014</v>
      </c>
      <c r="AB11" s="70">
        <v>8449983703</v>
      </c>
    </row>
    <row r="12" spans="1:28" ht="12" x14ac:dyDescent="0.15">
      <c r="A12" s="69" t="s">
        <v>86</v>
      </c>
      <c r="B12" s="36">
        <v>328724284</v>
      </c>
      <c r="C12" s="36">
        <v>328724284</v>
      </c>
      <c r="D12" s="36" t="s">
        <v>12</v>
      </c>
      <c r="E12" s="36">
        <v>328724284</v>
      </c>
      <c r="F12" s="36">
        <v>41350</v>
      </c>
      <c r="G12" s="36">
        <v>5290810</v>
      </c>
      <c r="H12" s="36" t="s">
        <v>12</v>
      </c>
      <c r="I12" s="36">
        <v>246286</v>
      </c>
      <c r="J12" s="36" t="s">
        <v>12</v>
      </c>
      <c r="K12" s="36">
        <v>3045097</v>
      </c>
      <c r="L12" s="36">
        <v>337347827</v>
      </c>
      <c r="M12" s="36" t="s">
        <v>12</v>
      </c>
      <c r="N12" s="36" t="s">
        <v>12</v>
      </c>
      <c r="O12" s="36">
        <v>337347827</v>
      </c>
      <c r="P12" s="36">
        <v>142845879</v>
      </c>
      <c r="Q12" s="36">
        <v>22706944</v>
      </c>
      <c r="R12" s="36">
        <v>24426990</v>
      </c>
      <c r="S12" s="36">
        <v>106686030</v>
      </c>
      <c r="T12" s="36">
        <v>153895994</v>
      </c>
      <c r="U12" s="36" t="s">
        <v>12</v>
      </c>
      <c r="V12" s="36" t="s">
        <v>12</v>
      </c>
      <c r="W12" s="36" t="s">
        <v>12</v>
      </c>
      <c r="X12" s="36" t="s">
        <v>12</v>
      </c>
      <c r="Y12" s="36">
        <v>787909664</v>
      </c>
      <c r="Z12" s="36" t="s">
        <v>12</v>
      </c>
      <c r="AA12" s="36" t="s">
        <v>12</v>
      </c>
      <c r="AB12" s="70">
        <v>787909664</v>
      </c>
    </row>
    <row r="13" spans="1:28" ht="12" x14ac:dyDescent="0.15">
      <c r="A13" s="69" t="s">
        <v>87</v>
      </c>
      <c r="B13" s="36">
        <v>5842297477</v>
      </c>
      <c r="C13" s="36">
        <v>5842297477</v>
      </c>
      <c r="D13" s="36" t="s">
        <v>12</v>
      </c>
      <c r="E13" s="36">
        <v>5842297477</v>
      </c>
      <c r="F13" s="36">
        <v>394200</v>
      </c>
      <c r="G13" s="36">
        <v>209692914</v>
      </c>
      <c r="H13" s="36">
        <v>21585252</v>
      </c>
      <c r="I13" s="36">
        <v>207608</v>
      </c>
      <c r="J13" s="36" t="s">
        <v>12</v>
      </c>
      <c r="K13" s="36">
        <v>790497644</v>
      </c>
      <c r="L13" s="36">
        <v>6864675095</v>
      </c>
      <c r="M13" s="36" t="s">
        <v>12</v>
      </c>
      <c r="N13" s="36" t="s">
        <v>12</v>
      </c>
      <c r="O13" s="36">
        <v>6864675095</v>
      </c>
      <c r="P13" s="36">
        <v>536174914</v>
      </c>
      <c r="Q13" s="36">
        <v>30794880</v>
      </c>
      <c r="R13" s="36">
        <v>131129858</v>
      </c>
      <c r="S13" s="36">
        <v>497395751</v>
      </c>
      <c r="T13" s="36">
        <v>628660942</v>
      </c>
      <c r="U13" s="36">
        <v>852115</v>
      </c>
      <c r="V13" s="36">
        <v>125931</v>
      </c>
      <c r="W13" s="36" t="s">
        <v>12</v>
      </c>
      <c r="X13" s="36">
        <v>3531858</v>
      </c>
      <c r="Y13" s="36">
        <v>8693341344</v>
      </c>
      <c r="Z13" s="36" t="s">
        <v>12</v>
      </c>
      <c r="AA13" s="36" t="s">
        <v>12</v>
      </c>
      <c r="AB13" s="70">
        <v>8693341344</v>
      </c>
    </row>
    <row r="14" spans="1:28" ht="12" x14ac:dyDescent="0.15">
      <c r="A14" s="69" t="s">
        <v>23</v>
      </c>
      <c r="B14" s="36" t="s">
        <v>12</v>
      </c>
      <c r="C14" s="36" t="s">
        <v>12</v>
      </c>
      <c r="D14" s="36" t="s">
        <v>12</v>
      </c>
      <c r="E14" s="36" t="s">
        <v>12</v>
      </c>
      <c r="F14" s="36" t="s">
        <v>12</v>
      </c>
      <c r="G14" s="36" t="s">
        <v>12</v>
      </c>
      <c r="H14" s="36" t="s">
        <v>12</v>
      </c>
      <c r="I14" s="36" t="s">
        <v>12</v>
      </c>
      <c r="J14" s="36" t="s">
        <v>12</v>
      </c>
      <c r="K14" s="36" t="s">
        <v>12</v>
      </c>
      <c r="L14" s="36" t="s">
        <v>12</v>
      </c>
      <c r="M14" s="36" t="s">
        <v>12</v>
      </c>
      <c r="N14" s="36" t="s">
        <v>12</v>
      </c>
      <c r="O14" s="36" t="s">
        <v>12</v>
      </c>
      <c r="P14" s="36" t="s">
        <v>12</v>
      </c>
      <c r="Q14" s="36" t="s">
        <v>12</v>
      </c>
      <c r="R14" s="36" t="s">
        <v>12</v>
      </c>
      <c r="S14" s="36" t="s">
        <v>12</v>
      </c>
      <c r="T14" s="36" t="s">
        <v>12</v>
      </c>
      <c r="U14" s="36" t="s">
        <v>12</v>
      </c>
      <c r="V14" s="36" t="s">
        <v>12</v>
      </c>
      <c r="W14" s="36" t="s">
        <v>12</v>
      </c>
      <c r="X14" s="36" t="s">
        <v>12</v>
      </c>
      <c r="Y14" s="36" t="s">
        <v>12</v>
      </c>
      <c r="Z14" s="36" t="s">
        <v>12</v>
      </c>
      <c r="AA14" s="36" t="s">
        <v>12</v>
      </c>
      <c r="AB14" s="70" t="s">
        <v>12</v>
      </c>
    </row>
    <row r="15" spans="1:28" ht="12" x14ac:dyDescent="0.15">
      <c r="A15" s="69" t="s">
        <v>88</v>
      </c>
      <c r="B15" s="36">
        <v>541886961</v>
      </c>
      <c r="C15" s="36">
        <v>541886961</v>
      </c>
      <c r="D15" s="36" t="s">
        <v>12</v>
      </c>
      <c r="E15" s="36">
        <v>541886961</v>
      </c>
      <c r="F15" s="36">
        <v>102629118</v>
      </c>
      <c r="G15" s="36">
        <v>37112046</v>
      </c>
      <c r="H15" s="36">
        <v>885109</v>
      </c>
      <c r="I15" s="36">
        <v>65838519</v>
      </c>
      <c r="J15" s="36">
        <v>3062400</v>
      </c>
      <c r="K15" s="36">
        <v>75008080</v>
      </c>
      <c r="L15" s="36">
        <v>826422233</v>
      </c>
      <c r="M15" s="36" t="s">
        <v>12</v>
      </c>
      <c r="N15" s="36" t="s">
        <v>12</v>
      </c>
      <c r="O15" s="36">
        <v>826422233</v>
      </c>
      <c r="P15" s="36">
        <v>35506074</v>
      </c>
      <c r="Q15" s="36">
        <v>741478</v>
      </c>
      <c r="R15" s="36">
        <v>68618453</v>
      </c>
      <c r="S15" s="36">
        <v>132036458</v>
      </c>
      <c r="T15" s="36">
        <v>28402131</v>
      </c>
      <c r="U15" s="36">
        <v>511</v>
      </c>
      <c r="V15" s="36">
        <v>631</v>
      </c>
      <c r="W15" s="36">
        <v>2</v>
      </c>
      <c r="X15" s="36">
        <v>140858053</v>
      </c>
      <c r="Y15" s="36">
        <v>1232586024</v>
      </c>
      <c r="Z15" s="36" t="s">
        <v>12</v>
      </c>
      <c r="AA15" s="36" t="s">
        <v>12</v>
      </c>
      <c r="AB15" s="70">
        <v>1232586024</v>
      </c>
    </row>
    <row r="16" spans="1:28" ht="12" x14ac:dyDescent="0.15">
      <c r="A16" s="69" t="s">
        <v>89</v>
      </c>
      <c r="B16" s="36">
        <v>260071655</v>
      </c>
      <c r="C16" s="36">
        <v>260071655</v>
      </c>
      <c r="D16" s="36" t="s">
        <v>12</v>
      </c>
      <c r="E16" s="36">
        <v>260071655</v>
      </c>
      <c r="F16" s="36" t="s">
        <v>12</v>
      </c>
      <c r="G16" s="36">
        <v>36875978</v>
      </c>
      <c r="H16" s="36">
        <v>770380</v>
      </c>
      <c r="I16" s="36" t="s">
        <v>12</v>
      </c>
      <c r="J16" s="36" t="s">
        <v>12</v>
      </c>
      <c r="K16" s="36">
        <v>68881030</v>
      </c>
      <c r="L16" s="36">
        <v>366599043</v>
      </c>
      <c r="M16" s="36" t="s">
        <v>12</v>
      </c>
      <c r="N16" s="36" t="s">
        <v>12</v>
      </c>
      <c r="O16" s="36">
        <v>366599043</v>
      </c>
      <c r="P16" s="36">
        <v>11136272</v>
      </c>
      <c r="Q16" s="36" t="s">
        <v>12</v>
      </c>
      <c r="R16" s="36">
        <v>5533503</v>
      </c>
      <c r="S16" s="36">
        <v>106569240</v>
      </c>
      <c r="T16" s="36">
        <v>28187799</v>
      </c>
      <c r="U16" s="36" t="s">
        <v>12</v>
      </c>
      <c r="V16" s="36" t="s">
        <v>12</v>
      </c>
      <c r="W16" s="36" t="s">
        <v>12</v>
      </c>
      <c r="X16" s="36" t="s">
        <v>12</v>
      </c>
      <c r="Y16" s="36">
        <v>518025857</v>
      </c>
      <c r="Z16" s="36" t="s">
        <v>12</v>
      </c>
      <c r="AA16" s="36" t="s">
        <v>12</v>
      </c>
      <c r="AB16" s="70">
        <v>518025857</v>
      </c>
    </row>
    <row r="17" spans="1:28" ht="12" x14ac:dyDescent="0.15">
      <c r="A17" s="69" t="s">
        <v>90</v>
      </c>
      <c r="B17" s="36">
        <v>2702381</v>
      </c>
      <c r="C17" s="36">
        <v>2702381</v>
      </c>
      <c r="D17" s="36" t="s">
        <v>12</v>
      </c>
      <c r="E17" s="36">
        <v>2702381</v>
      </c>
      <c r="F17" s="36" t="s">
        <v>12</v>
      </c>
      <c r="G17" s="36">
        <v>37896</v>
      </c>
      <c r="H17" s="36" t="s">
        <v>12</v>
      </c>
      <c r="I17" s="36">
        <v>2129816</v>
      </c>
      <c r="J17" s="36" t="s">
        <v>12</v>
      </c>
      <c r="K17" s="36">
        <v>830000</v>
      </c>
      <c r="L17" s="36">
        <v>5700093</v>
      </c>
      <c r="M17" s="36" t="s">
        <v>12</v>
      </c>
      <c r="N17" s="36" t="s">
        <v>12</v>
      </c>
      <c r="O17" s="36">
        <v>5700093</v>
      </c>
      <c r="P17" s="36" t="s">
        <v>12</v>
      </c>
      <c r="Q17" s="36" t="s">
        <v>12</v>
      </c>
      <c r="R17" s="36">
        <v>2255473</v>
      </c>
      <c r="S17" s="36">
        <v>533851</v>
      </c>
      <c r="T17" s="36" t="s">
        <v>12</v>
      </c>
      <c r="U17" s="36" t="s">
        <v>12</v>
      </c>
      <c r="V17" s="36" t="s">
        <v>12</v>
      </c>
      <c r="W17" s="36" t="s">
        <v>12</v>
      </c>
      <c r="X17" s="36" t="s">
        <v>12</v>
      </c>
      <c r="Y17" s="36">
        <v>8489417</v>
      </c>
      <c r="Z17" s="36" t="s">
        <v>12</v>
      </c>
      <c r="AA17" s="36" t="s">
        <v>12</v>
      </c>
      <c r="AB17" s="70">
        <v>8489417</v>
      </c>
    </row>
    <row r="18" spans="1:28" ht="12" x14ac:dyDescent="0.15">
      <c r="A18" s="69" t="s">
        <v>23</v>
      </c>
      <c r="B18" s="36">
        <v>279112925</v>
      </c>
      <c r="C18" s="36">
        <v>279112925</v>
      </c>
      <c r="D18" s="36" t="s">
        <v>12</v>
      </c>
      <c r="E18" s="36">
        <v>279112925</v>
      </c>
      <c r="F18" s="36">
        <v>102629118</v>
      </c>
      <c r="G18" s="36">
        <v>198172</v>
      </c>
      <c r="H18" s="36">
        <v>114729</v>
      </c>
      <c r="I18" s="36">
        <v>63708703</v>
      </c>
      <c r="J18" s="36">
        <v>3062400</v>
      </c>
      <c r="K18" s="36">
        <v>5297050</v>
      </c>
      <c r="L18" s="36">
        <v>454123097</v>
      </c>
      <c r="M18" s="36" t="s">
        <v>12</v>
      </c>
      <c r="N18" s="36" t="s">
        <v>12</v>
      </c>
      <c r="O18" s="36">
        <v>454123097</v>
      </c>
      <c r="P18" s="36">
        <v>24369802</v>
      </c>
      <c r="Q18" s="36">
        <v>741478</v>
      </c>
      <c r="R18" s="36">
        <v>60829477</v>
      </c>
      <c r="S18" s="36">
        <v>24933367</v>
      </c>
      <c r="T18" s="36">
        <v>214332</v>
      </c>
      <c r="U18" s="36">
        <v>511</v>
      </c>
      <c r="V18" s="36">
        <v>631</v>
      </c>
      <c r="W18" s="36">
        <v>2</v>
      </c>
      <c r="X18" s="36">
        <v>140858053</v>
      </c>
      <c r="Y18" s="36">
        <v>706070750</v>
      </c>
      <c r="Z18" s="36" t="s">
        <v>12</v>
      </c>
      <c r="AA18" s="36" t="s">
        <v>12</v>
      </c>
      <c r="AB18" s="70">
        <v>706070750</v>
      </c>
    </row>
    <row r="19" spans="1:28" ht="12" x14ac:dyDescent="0.15">
      <c r="A19" s="69" t="s">
        <v>91</v>
      </c>
      <c r="B19" s="36">
        <v>14065657906</v>
      </c>
      <c r="C19" s="36">
        <v>14065657906</v>
      </c>
      <c r="D19" s="36" t="s">
        <v>12</v>
      </c>
      <c r="E19" s="36">
        <v>14065657906</v>
      </c>
      <c r="F19" s="36">
        <v>9662811610</v>
      </c>
      <c r="G19" s="36">
        <v>1283400</v>
      </c>
      <c r="H19" s="36">
        <v>1183100</v>
      </c>
      <c r="I19" s="36">
        <v>6867061573</v>
      </c>
      <c r="J19" s="36">
        <v>1110051540</v>
      </c>
      <c r="K19" s="36">
        <v>488889</v>
      </c>
      <c r="L19" s="36">
        <v>31708538018</v>
      </c>
      <c r="M19" s="36" t="s">
        <v>12</v>
      </c>
      <c r="N19" s="36">
        <v>-2584394040</v>
      </c>
      <c r="O19" s="36">
        <v>29124143978</v>
      </c>
      <c r="P19" s="36">
        <v>221499830</v>
      </c>
      <c r="Q19" s="36">
        <v>19054</v>
      </c>
      <c r="R19" s="36">
        <v>14693161</v>
      </c>
      <c r="S19" s="36">
        <v>572717</v>
      </c>
      <c r="T19" s="36">
        <v>126207105</v>
      </c>
      <c r="U19" s="36">
        <v>1014057</v>
      </c>
      <c r="V19" s="36">
        <v>2789</v>
      </c>
      <c r="W19" s="36">
        <v>1572900</v>
      </c>
      <c r="X19" s="36">
        <v>9923002090</v>
      </c>
      <c r="Y19" s="36">
        <v>39412727681</v>
      </c>
      <c r="Z19" s="36" t="s">
        <v>12</v>
      </c>
      <c r="AA19" s="36">
        <v>-5636085548</v>
      </c>
      <c r="AB19" s="70">
        <v>33776642133</v>
      </c>
    </row>
    <row r="20" spans="1:28" ht="12" x14ac:dyDescent="0.15">
      <c r="A20" s="69" t="s">
        <v>92</v>
      </c>
      <c r="B20" s="36">
        <v>5463535099</v>
      </c>
      <c r="C20" s="36">
        <v>5463535099</v>
      </c>
      <c r="D20" s="36" t="s">
        <v>12</v>
      </c>
      <c r="E20" s="36">
        <v>5463535099</v>
      </c>
      <c r="F20" s="36">
        <v>9662811610</v>
      </c>
      <c r="G20" s="36">
        <v>27000</v>
      </c>
      <c r="H20" s="36" t="s">
        <v>12</v>
      </c>
      <c r="I20" s="36">
        <v>6864639373</v>
      </c>
      <c r="J20" s="36">
        <v>1110051540</v>
      </c>
      <c r="K20" s="36">
        <v>471889</v>
      </c>
      <c r="L20" s="36">
        <v>23101536511</v>
      </c>
      <c r="M20" s="36" t="s">
        <v>12</v>
      </c>
      <c r="N20" s="36">
        <v>-211803000</v>
      </c>
      <c r="O20" s="36">
        <v>22889733511</v>
      </c>
      <c r="P20" s="36">
        <v>205059929</v>
      </c>
      <c r="Q20" s="36">
        <v>4819</v>
      </c>
      <c r="R20" s="36">
        <v>14693161</v>
      </c>
      <c r="S20" s="36">
        <v>471493</v>
      </c>
      <c r="T20" s="36">
        <v>126186439</v>
      </c>
      <c r="U20" s="36">
        <v>1014045</v>
      </c>
      <c r="V20" s="36">
        <v>2789</v>
      </c>
      <c r="W20" s="36">
        <v>1253234</v>
      </c>
      <c r="X20" s="36">
        <v>9923002090</v>
      </c>
      <c r="Y20" s="36">
        <v>33161421510</v>
      </c>
      <c r="Z20" s="36" t="s">
        <v>12</v>
      </c>
      <c r="AA20" s="36">
        <v>-5636085548</v>
      </c>
      <c r="AB20" s="70">
        <v>27525335962</v>
      </c>
    </row>
    <row r="21" spans="1:28" ht="12" x14ac:dyDescent="0.15">
      <c r="A21" s="69" t="s">
        <v>93</v>
      </c>
      <c r="B21" s="36">
        <v>5669366382</v>
      </c>
      <c r="C21" s="36">
        <v>5669366382</v>
      </c>
      <c r="D21" s="36" t="s">
        <v>12</v>
      </c>
      <c r="E21" s="36">
        <v>5669366382</v>
      </c>
      <c r="F21" s="36" t="s">
        <v>12</v>
      </c>
      <c r="G21" s="36" t="s">
        <v>12</v>
      </c>
      <c r="H21" s="36" t="s">
        <v>12</v>
      </c>
      <c r="I21" s="36">
        <v>2414000</v>
      </c>
      <c r="J21" s="36" t="s">
        <v>12</v>
      </c>
      <c r="K21" s="36" t="s">
        <v>12</v>
      </c>
      <c r="L21" s="36">
        <v>5671780382</v>
      </c>
      <c r="M21" s="36" t="s">
        <v>12</v>
      </c>
      <c r="N21" s="36" t="s">
        <v>12</v>
      </c>
      <c r="O21" s="36">
        <v>5671780382</v>
      </c>
      <c r="P21" s="36">
        <v>14527225</v>
      </c>
      <c r="Q21" s="36" t="s">
        <v>12</v>
      </c>
      <c r="R21" s="36" t="s">
        <v>12</v>
      </c>
      <c r="S21" s="36" t="s">
        <v>12</v>
      </c>
      <c r="T21" s="36" t="s">
        <v>12</v>
      </c>
      <c r="U21" s="36" t="s">
        <v>12</v>
      </c>
      <c r="V21" s="36" t="s">
        <v>12</v>
      </c>
      <c r="W21" s="36" t="s">
        <v>12</v>
      </c>
      <c r="X21" s="36" t="s">
        <v>12</v>
      </c>
      <c r="Y21" s="36">
        <v>5686307607</v>
      </c>
      <c r="Z21" s="36" t="s">
        <v>12</v>
      </c>
      <c r="AA21" s="36" t="s">
        <v>12</v>
      </c>
      <c r="AB21" s="70">
        <v>5686307607</v>
      </c>
    </row>
    <row r="22" spans="1:28" ht="12" x14ac:dyDescent="0.15">
      <c r="A22" s="69" t="s">
        <v>254</v>
      </c>
      <c r="B22" s="36">
        <v>2372591040</v>
      </c>
      <c r="C22" s="36">
        <v>2372591040</v>
      </c>
      <c r="D22" s="36" t="s">
        <v>12</v>
      </c>
      <c r="E22" s="36">
        <v>2372591040</v>
      </c>
      <c r="F22" s="36" t="s">
        <v>12</v>
      </c>
      <c r="G22" s="36" t="s">
        <v>12</v>
      </c>
      <c r="H22" s="36" t="s">
        <v>12</v>
      </c>
      <c r="I22" s="36" t="s">
        <v>12</v>
      </c>
      <c r="J22" s="36" t="s">
        <v>12</v>
      </c>
      <c r="K22" s="36" t="s">
        <v>12</v>
      </c>
      <c r="L22" s="36">
        <v>2372591040</v>
      </c>
      <c r="M22" s="36" t="s">
        <v>12</v>
      </c>
      <c r="N22" s="36">
        <v>-2372591040</v>
      </c>
      <c r="O22" s="36" t="s">
        <v>12</v>
      </c>
      <c r="P22" s="36" t="s">
        <v>12</v>
      </c>
      <c r="Q22" s="36" t="s">
        <v>12</v>
      </c>
      <c r="R22" s="36" t="s">
        <v>12</v>
      </c>
      <c r="S22" s="36" t="s">
        <v>12</v>
      </c>
      <c r="T22" s="36" t="s">
        <v>12</v>
      </c>
      <c r="U22" s="36" t="s">
        <v>12</v>
      </c>
      <c r="V22" s="36" t="s">
        <v>12</v>
      </c>
      <c r="W22" s="36" t="s">
        <v>12</v>
      </c>
      <c r="X22" s="36" t="s">
        <v>12</v>
      </c>
      <c r="Y22" s="36" t="s">
        <v>12</v>
      </c>
      <c r="Z22" s="36" t="s">
        <v>12</v>
      </c>
      <c r="AA22" s="36" t="s">
        <v>12</v>
      </c>
      <c r="AB22" s="70" t="s">
        <v>12</v>
      </c>
    </row>
    <row r="23" spans="1:28" ht="12" x14ac:dyDescent="0.15">
      <c r="A23" s="69" t="s">
        <v>31</v>
      </c>
      <c r="B23" s="36">
        <v>560165385</v>
      </c>
      <c r="C23" s="36">
        <v>560165385</v>
      </c>
      <c r="D23" s="36" t="s">
        <v>12</v>
      </c>
      <c r="E23" s="36">
        <v>560165385</v>
      </c>
      <c r="F23" s="36" t="s">
        <v>12</v>
      </c>
      <c r="G23" s="36">
        <v>1256400</v>
      </c>
      <c r="H23" s="36">
        <v>1183100</v>
      </c>
      <c r="I23" s="36">
        <v>8200</v>
      </c>
      <c r="J23" s="36" t="s">
        <v>12</v>
      </c>
      <c r="K23" s="36">
        <v>17000</v>
      </c>
      <c r="L23" s="36">
        <v>562630085</v>
      </c>
      <c r="M23" s="36" t="s">
        <v>12</v>
      </c>
      <c r="N23" s="36" t="s">
        <v>12</v>
      </c>
      <c r="O23" s="36">
        <v>562630085</v>
      </c>
      <c r="P23" s="36">
        <v>1912676</v>
      </c>
      <c r="Q23" s="36">
        <v>14235</v>
      </c>
      <c r="R23" s="36" t="s">
        <v>12</v>
      </c>
      <c r="S23" s="36">
        <v>101224</v>
      </c>
      <c r="T23" s="36">
        <v>20666</v>
      </c>
      <c r="U23" s="36">
        <v>12</v>
      </c>
      <c r="V23" s="36" t="s">
        <v>12</v>
      </c>
      <c r="W23" s="36">
        <v>319666</v>
      </c>
      <c r="X23" s="36" t="s">
        <v>12</v>
      </c>
      <c r="Y23" s="36">
        <v>564998564</v>
      </c>
      <c r="Z23" s="36" t="s">
        <v>12</v>
      </c>
      <c r="AA23" s="36" t="s">
        <v>12</v>
      </c>
      <c r="AB23" s="70">
        <v>564998564</v>
      </c>
    </row>
    <row r="24" spans="1:28" ht="12" x14ac:dyDescent="0.15">
      <c r="A24" s="69" t="s">
        <v>94</v>
      </c>
      <c r="B24" s="36">
        <v>1771728611</v>
      </c>
      <c r="C24" s="36">
        <v>1771728611</v>
      </c>
      <c r="D24" s="36" t="s">
        <v>12</v>
      </c>
      <c r="E24" s="36">
        <v>1771728611</v>
      </c>
      <c r="F24" s="36">
        <v>61117273</v>
      </c>
      <c r="G24" s="36">
        <v>119962545</v>
      </c>
      <c r="H24" s="36">
        <v>35232273</v>
      </c>
      <c r="I24" s="36">
        <v>14303646</v>
      </c>
      <c r="J24" s="36">
        <v>9957312</v>
      </c>
      <c r="K24" s="36">
        <v>642316564</v>
      </c>
      <c r="L24" s="36">
        <v>2654618224</v>
      </c>
      <c r="M24" s="36" t="s">
        <v>12</v>
      </c>
      <c r="N24" s="36" t="s">
        <v>12</v>
      </c>
      <c r="O24" s="36">
        <v>2654618224</v>
      </c>
      <c r="P24" s="36">
        <v>563866495</v>
      </c>
      <c r="Q24" s="36">
        <v>34122619</v>
      </c>
      <c r="R24" s="36">
        <v>1550702941</v>
      </c>
      <c r="S24" s="36">
        <v>2013746790</v>
      </c>
      <c r="T24" s="36">
        <v>1234478983</v>
      </c>
      <c r="U24" s="36">
        <v>103758</v>
      </c>
      <c r="V24" s="36">
        <v>1170923</v>
      </c>
      <c r="W24" s="36">
        <v>2523949</v>
      </c>
      <c r="X24" s="36">
        <v>15361967</v>
      </c>
      <c r="Y24" s="36">
        <v>8070696649</v>
      </c>
      <c r="Z24" s="36" t="s">
        <v>12</v>
      </c>
      <c r="AA24" s="36">
        <v>-133498949</v>
      </c>
      <c r="AB24" s="70">
        <v>7937197700</v>
      </c>
    </row>
    <row r="25" spans="1:28" ht="12" x14ac:dyDescent="0.15">
      <c r="A25" s="69" t="s">
        <v>95</v>
      </c>
      <c r="B25" s="36">
        <v>401175444</v>
      </c>
      <c r="C25" s="36">
        <v>401175444</v>
      </c>
      <c r="D25" s="36" t="s">
        <v>12</v>
      </c>
      <c r="E25" s="36">
        <v>401175444</v>
      </c>
      <c r="F25" s="36" t="s">
        <v>12</v>
      </c>
      <c r="G25" s="36">
        <v>117306543</v>
      </c>
      <c r="H25" s="36" t="s">
        <v>12</v>
      </c>
      <c r="I25" s="36">
        <v>111300</v>
      </c>
      <c r="J25" s="36" t="s">
        <v>12</v>
      </c>
      <c r="K25" s="36">
        <v>640409057</v>
      </c>
      <c r="L25" s="36">
        <v>1159002344</v>
      </c>
      <c r="M25" s="36" t="s">
        <v>12</v>
      </c>
      <c r="N25" s="36" t="s">
        <v>12</v>
      </c>
      <c r="O25" s="36">
        <v>1159002344</v>
      </c>
      <c r="P25" s="36">
        <v>503251898</v>
      </c>
      <c r="Q25" s="36">
        <v>34057866</v>
      </c>
      <c r="R25" s="36">
        <v>1429415384</v>
      </c>
      <c r="S25" s="36">
        <v>1946117154</v>
      </c>
      <c r="T25" s="36">
        <v>1231511586</v>
      </c>
      <c r="U25" s="36" t="s">
        <v>12</v>
      </c>
      <c r="V25" s="36" t="s">
        <v>12</v>
      </c>
      <c r="W25" s="36" t="s">
        <v>12</v>
      </c>
      <c r="X25" s="36" t="s">
        <v>12</v>
      </c>
      <c r="Y25" s="36">
        <v>6303356232</v>
      </c>
      <c r="Z25" s="36" t="s">
        <v>12</v>
      </c>
      <c r="AA25" s="36" t="s">
        <v>12</v>
      </c>
      <c r="AB25" s="70">
        <v>6303356232</v>
      </c>
    </row>
    <row r="26" spans="1:28" ht="12" x14ac:dyDescent="0.15">
      <c r="A26" s="69" t="s">
        <v>49</v>
      </c>
      <c r="B26" s="36">
        <v>1370553167</v>
      </c>
      <c r="C26" s="36">
        <v>1370553167</v>
      </c>
      <c r="D26" s="36" t="s">
        <v>12</v>
      </c>
      <c r="E26" s="36">
        <v>1370553167</v>
      </c>
      <c r="F26" s="36">
        <v>61117273</v>
      </c>
      <c r="G26" s="36">
        <v>2656002</v>
      </c>
      <c r="H26" s="36">
        <v>35232273</v>
      </c>
      <c r="I26" s="36">
        <v>14192346</v>
      </c>
      <c r="J26" s="36">
        <v>9957312</v>
      </c>
      <c r="K26" s="36">
        <v>1907507</v>
      </c>
      <c r="L26" s="36">
        <v>1495615880</v>
      </c>
      <c r="M26" s="36" t="s">
        <v>12</v>
      </c>
      <c r="N26" s="36" t="s">
        <v>12</v>
      </c>
      <c r="O26" s="36">
        <v>1495615880</v>
      </c>
      <c r="P26" s="36">
        <v>60614597</v>
      </c>
      <c r="Q26" s="36">
        <v>64753</v>
      </c>
      <c r="R26" s="36">
        <v>121287557</v>
      </c>
      <c r="S26" s="36">
        <v>67629636</v>
      </c>
      <c r="T26" s="36">
        <v>2967397</v>
      </c>
      <c r="U26" s="36">
        <v>103758</v>
      </c>
      <c r="V26" s="36">
        <v>1170923</v>
      </c>
      <c r="W26" s="36">
        <v>2523949</v>
      </c>
      <c r="X26" s="36">
        <v>15361967</v>
      </c>
      <c r="Y26" s="36">
        <v>1767340417</v>
      </c>
      <c r="Z26" s="36" t="s">
        <v>12</v>
      </c>
      <c r="AA26" s="36">
        <v>-133498949</v>
      </c>
      <c r="AB26" s="70">
        <v>1633841468</v>
      </c>
    </row>
    <row r="27" spans="1:28" ht="12" x14ac:dyDescent="0.15">
      <c r="A27" s="69" t="s">
        <v>96</v>
      </c>
      <c r="B27" s="36">
        <v>28755835210</v>
      </c>
      <c r="C27" s="36">
        <v>28755835210</v>
      </c>
      <c r="D27" s="36" t="s">
        <v>12</v>
      </c>
      <c r="E27" s="36">
        <v>28755835210</v>
      </c>
      <c r="F27" s="36">
        <v>9957609687</v>
      </c>
      <c r="G27" s="36">
        <v>230112089</v>
      </c>
      <c r="H27" s="36">
        <v>17873408</v>
      </c>
      <c r="I27" s="36">
        <v>7306859879</v>
      </c>
      <c r="J27" s="36">
        <v>1150988295</v>
      </c>
      <c r="K27" s="36">
        <v>538656393</v>
      </c>
      <c r="L27" s="36">
        <v>47957934961</v>
      </c>
      <c r="M27" s="36" t="s">
        <v>12</v>
      </c>
      <c r="N27" s="36">
        <v>-2584394040</v>
      </c>
      <c r="O27" s="36">
        <v>45373540921</v>
      </c>
      <c r="P27" s="36">
        <v>2993384011</v>
      </c>
      <c r="Q27" s="36">
        <v>98449299</v>
      </c>
      <c r="R27" s="36">
        <v>546226181</v>
      </c>
      <c r="S27" s="36">
        <v>342241215</v>
      </c>
      <c r="T27" s="36">
        <v>56668916</v>
      </c>
      <c r="U27" s="36">
        <v>2807732</v>
      </c>
      <c r="V27" s="36">
        <v>560663</v>
      </c>
      <c r="W27" s="36">
        <v>-385115</v>
      </c>
      <c r="X27" s="36">
        <v>10144419665</v>
      </c>
      <c r="Y27" s="36">
        <v>59557913488</v>
      </c>
      <c r="Z27" s="36" t="s">
        <v>12</v>
      </c>
      <c r="AA27" s="36">
        <v>-5556795613</v>
      </c>
      <c r="AB27" s="70">
        <v>54001117875</v>
      </c>
    </row>
    <row r="28" spans="1:28" ht="12" x14ac:dyDescent="0.15">
      <c r="A28" s="69" t="s">
        <v>97</v>
      </c>
      <c r="B28" s="36">
        <v>320814614</v>
      </c>
      <c r="C28" s="36">
        <v>320814614</v>
      </c>
      <c r="D28" s="36" t="s">
        <v>12</v>
      </c>
      <c r="E28" s="36">
        <v>320814614</v>
      </c>
      <c r="F28" s="36" t="s">
        <v>12</v>
      </c>
      <c r="G28" s="36" t="s">
        <v>12</v>
      </c>
      <c r="H28" s="36" t="s">
        <v>12</v>
      </c>
      <c r="I28" s="36" t="s">
        <v>12</v>
      </c>
      <c r="J28" s="36" t="s">
        <v>12</v>
      </c>
      <c r="K28" s="36">
        <v>100412485</v>
      </c>
      <c r="L28" s="36">
        <v>421227099</v>
      </c>
      <c r="M28" s="36" t="s">
        <v>12</v>
      </c>
      <c r="N28" s="36" t="s">
        <v>12</v>
      </c>
      <c r="O28" s="36">
        <v>421227099</v>
      </c>
      <c r="P28" s="36">
        <v>24585604</v>
      </c>
      <c r="Q28" s="36">
        <v>15295982</v>
      </c>
      <c r="R28" s="36">
        <v>5436417</v>
      </c>
      <c r="S28" s="36">
        <v>25016888</v>
      </c>
      <c r="T28" s="36">
        <v>9928350</v>
      </c>
      <c r="U28" s="36" t="s">
        <v>12</v>
      </c>
      <c r="V28" s="36" t="s">
        <v>12</v>
      </c>
      <c r="W28" s="36" t="s">
        <v>12</v>
      </c>
      <c r="X28" s="36" t="s">
        <v>12</v>
      </c>
      <c r="Y28" s="36">
        <v>501490340</v>
      </c>
      <c r="Z28" s="36" t="s">
        <v>12</v>
      </c>
      <c r="AA28" s="36" t="s">
        <v>12</v>
      </c>
      <c r="AB28" s="70">
        <v>501490340</v>
      </c>
    </row>
    <row r="29" spans="1:28" ht="12" x14ac:dyDescent="0.15">
      <c r="A29" s="69" t="s">
        <v>98</v>
      </c>
      <c r="B29" s="36">
        <v>294140972</v>
      </c>
      <c r="C29" s="36">
        <v>294140972</v>
      </c>
      <c r="D29" s="36" t="s">
        <v>12</v>
      </c>
      <c r="E29" s="36">
        <v>294140972</v>
      </c>
      <c r="F29" s="36" t="s">
        <v>12</v>
      </c>
      <c r="G29" s="36" t="s">
        <v>12</v>
      </c>
      <c r="H29" s="36" t="s">
        <v>12</v>
      </c>
      <c r="I29" s="36" t="s">
        <v>12</v>
      </c>
      <c r="J29" s="36" t="s">
        <v>12</v>
      </c>
      <c r="K29" s="36">
        <v>80515788</v>
      </c>
      <c r="L29" s="36">
        <v>374656760</v>
      </c>
      <c r="M29" s="36" t="s">
        <v>12</v>
      </c>
      <c r="N29" s="36" t="s">
        <v>12</v>
      </c>
      <c r="O29" s="36">
        <v>374656760</v>
      </c>
      <c r="P29" s="36">
        <v>24585604</v>
      </c>
      <c r="Q29" s="36">
        <v>15295982</v>
      </c>
      <c r="R29" s="36" t="s">
        <v>12</v>
      </c>
      <c r="S29" s="36" t="s">
        <v>12</v>
      </c>
      <c r="T29" s="36" t="s">
        <v>12</v>
      </c>
      <c r="U29" s="36" t="s">
        <v>12</v>
      </c>
      <c r="V29" s="36" t="s">
        <v>12</v>
      </c>
      <c r="W29" s="36" t="s">
        <v>12</v>
      </c>
      <c r="X29" s="36" t="s">
        <v>12</v>
      </c>
      <c r="Y29" s="36">
        <v>414538346</v>
      </c>
      <c r="Z29" s="36" t="s">
        <v>12</v>
      </c>
      <c r="AA29" s="36" t="s">
        <v>12</v>
      </c>
      <c r="AB29" s="70">
        <v>414538346</v>
      </c>
    </row>
    <row r="30" spans="1:28" ht="12" x14ac:dyDescent="0.15">
      <c r="A30" s="69" t="s">
        <v>99</v>
      </c>
      <c r="B30" s="36">
        <v>26673642</v>
      </c>
      <c r="C30" s="36">
        <v>26673642</v>
      </c>
      <c r="D30" s="36" t="s">
        <v>12</v>
      </c>
      <c r="E30" s="36">
        <v>26673642</v>
      </c>
      <c r="F30" s="36" t="s">
        <v>12</v>
      </c>
      <c r="G30" s="36" t="s">
        <v>12</v>
      </c>
      <c r="H30" s="36" t="s">
        <v>12</v>
      </c>
      <c r="I30" s="36" t="s">
        <v>12</v>
      </c>
      <c r="J30" s="36" t="s">
        <v>12</v>
      </c>
      <c r="K30" s="36" t="s">
        <v>12</v>
      </c>
      <c r="L30" s="36">
        <v>26673642</v>
      </c>
      <c r="M30" s="36" t="s">
        <v>12</v>
      </c>
      <c r="N30" s="36" t="s">
        <v>12</v>
      </c>
      <c r="O30" s="36">
        <v>26673642</v>
      </c>
      <c r="P30" s="36" t="s">
        <v>12</v>
      </c>
      <c r="Q30" s="36" t="s">
        <v>12</v>
      </c>
      <c r="R30" s="36">
        <v>35604</v>
      </c>
      <c r="S30" s="36">
        <v>12273889</v>
      </c>
      <c r="T30" s="36">
        <v>9928350</v>
      </c>
      <c r="U30" s="36" t="s">
        <v>12</v>
      </c>
      <c r="V30" s="36" t="s">
        <v>12</v>
      </c>
      <c r="W30" s="36" t="s">
        <v>12</v>
      </c>
      <c r="X30" s="36" t="s">
        <v>12</v>
      </c>
      <c r="Y30" s="36">
        <v>48911485</v>
      </c>
      <c r="Z30" s="36" t="s">
        <v>12</v>
      </c>
      <c r="AA30" s="36" t="s">
        <v>12</v>
      </c>
      <c r="AB30" s="70">
        <v>48911485</v>
      </c>
    </row>
    <row r="31" spans="1:28" ht="12" x14ac:dyDescent="0.15">
      <c r="A31" s="69" t="s">
        <v>255</v>
      </c>
      <c r="B31" s="36" t="s">
        <v>12</v>
      </c>
      <c r="C31" s="36" t="s">
        <v>12</v>
      </c>
      <c r="D31" s="36" t="s">
        <v>12</v>
      </c>
      <c r="E31" s="36" t="s">
        <v>12</v>
      </c>
      <c r="F31" s="36" t="s">
        <v>12</v>
      </c>
      <c r="G31" s="36" t="s">
        <v>12</v>
      </c>
      <c r="H31" s="36" t="s">
        <v>12</v>
      </c>
      <c r="I31" s="36" t="s">
        <v>12</v>
      </c>
      <c r="J31" s="36" t="s">
        <v>12</v>
      </c>
      <c r="K31" s="36" t="s">
        <v>12</v>
      </c>
      <c r="L31" s="36" t="s">
        <v>12</v>
      </c>
      <c r="M31" s="36" t="s">
        <v>12</v>
      </c>
      <c r="N31" s="36" t="s">
        <v>12</v>
      </c>
      <c r="O31" s="36" t="s">
        <v>12</v>
      </c>
      <c r="P31" s="36" t="s">
        <v>12</v>
      </c>
      <c r="Q31" s="36" t="s">
        <v>12</v>
      </c>
      <c r="R31" s="36" t="s">
        <v>12</v>
      </c>
      <c r="S31" s="36" t="s">
        <v>12</v>
      </c>
      <c r="T31" s="36" t="s">
        <v>12</v>
      </c>
      <c r="U31" s="36" t="s">
        <v>12</v>
      </c>
      <c r="V31" s="36" t="s">
        <v>12</v>
      </c>
      <c r="W31" s="36" t="s">
        <v>12</v>
      </c>
      <c r="X31" s="36" t="s">
        <v>12</v>
      </c>
      <c r="Y31" s="36" t="s">
        <v>12</v>
      </c>
      <c r="Z31" s="36" t="s">
        <v>12</v>
      </c>
      <c r="AA31" s="36" t="s">
        <v>12</v>
      </c>
      <c r="AB31" s="70" t="s">
        <v>12</v>
      </c>
    </row>
    <row r="32" spans="1:28" ht="12" x14ac:dyDescent="0.15">
      <c r="A32" s="69" t="s">
        <v>100</v>
      </c>
      <c r="B32" s="36" t="s">
        <v>12</v>
      </c>
      <c r="C32" s="36" t="s">
        <v>12</v>
      </c>
      <c r="D32" s="36" t="s">
        <v>12</v>
      </c>
      <c r="E32" s="36" t="s">
        <v>12</v>
      </c>
      <c r="F32" s="36" t="s">
        <v>12</v>
      </c>
      <c r="G32" s="36" t="s">
        <v>12</v>
      </c>
      <c r="H32" s="36" t="s">
        <v>12</v>
      </c>
      <c r="I32" s="36" t="s">
        <v>12</v>
      </c>
      <c r="J32" s="36" t="s">
        <v>12</v>
      </c>
      <c r="K32" s="36" t="s">
        <v>12</v>
      </c>
      <c r="L32" s="36" t="s">
        <v>12</v>
      </c>
      <c r="M32" s="36" t="s">
        <v>12</v>
      </c>
      <c r="N32" s="36" t="s">
        <v>12</v>
      </c>
      <c r="O32" s="36" t="s">
        <v>12</v>
      </c>
      <c r="P32" s="36" t="s">
        <v>12</v>
      </c>
      <c r="Q32" s="36" t="s">
        <v>12</v>
      </c>
      <c r="R32" s="36" t="s">
        <v>12</v>
      </c>
      <c r="S32" s="36" t="s">
        <v>12</v>
      </c>
      <c r="T32" s="36" t="s">
        <v>12</v>
      </c>
      <c r="U32" s="36" t="s">
        <v>12</v>
      </c>
      <c r="V32" s="36" t="s">
        <v>12</v>
      </c>
      <c r="W32" s="36" t="s">
        <v>12</v>
      </c>
      <c r="X32" s="36" t="s">
        <v>12</v>
      </c>
      <c r="Y32" s="36" t="s">
        <v>12</v>
      </c>
      <c r="Z32" s="36" t="s">
        <v>12</v>
      </c>
      <c r="AA32" s="36" t="s">
        <v>12</v>
      </c>
      <c r="AB32" s="70" t="s">
        <v>12</v>
      </c>
    </row>
    <row r="33" spans="1:28" ht="12" x14ac:dyDescent="0.15">
      <c r="A33" s="69" t="s">
        <v>49</v>
      </c>
      <c r="B33" s="36" t="s">
        <v>12</v>
      </c>
      <c r="C33" s="36" t="s">
        <v>12</v>
      </c>
      <c r="D33" s="36" t="s">
        <v>12</v>
      </c>
      <c r="E33" s="36" t="s">
        <v>12</v>
      </c>
      <c r="F33" s="36" t="s">
        <v>12</v>
      </c>
      <c r="G33" s="36" t="s">
        <v>12</v>
      </c>
      <c r="H33" s="36" t="s">
        <v>12</v>
      </c>
      <c r="I33" s="36" t="s">
        <v>12</v>
      </c>
      <c r="J33" s="36" t="s">
        <v>12</v>
      </c>
      <c r="K33" s="36">
        <v>19896697</v>
      </c>
      <c r="L33" s="36">
        <v>19896697</v>
      </c>
      <c r="M33" s="36" t="s">
        <v>12</v>
      </c>
      <c r="N33" s="36" t="s">
        <v>12</v>
      </c>
      <c r="O33" s="36">
        <v>19896697</v>
      </c>
      <c r="P33" s="36" t="s">
        <v>12</v>
      </c>
      <c r="Q33" s="36" t="s">
        <v>12</v>
      </c>
      <c r="R33" s="36">
        <v>5400813</v>
      </c>
      <c r="S33" s="36">
        <v>12742999</v>
      </c>
      <c r="T33" s="36" t="s">
        <v>12</v>
      </c>
      <c r="U33" s="36" t="s">
        <v>12</v>
      </c>
      <c r="V33" s="36" t="s">
        <v>12</v>
      </c>
      <c r="W33" s="36" t="s">
        <v>12</v>
      </c>
      <c r="X33" s="36" t="s">
        <v>12</v>
      </c>
      <c r="Y33" s="36">
        <v>38040509</v>
      </c>
      <c r="Z33" s="36" t="s">
        <v>12</v>
      </c>
      <c r="AA33" s="36" t="s">
        <v>12</v>
      </c>
      <c r="AB33" s="70">
        <v>38040509</v>
      </c>
    </row>
    <row r="34" spans="1:28" ht="12" x14ac:dyDescent="0.15">
      <c r="A34" s="69" t="s">
        <v>101</v>
      </c>
      <c r="B34" s="36">
        <v>11675000</v>
      </c>
      <c r="C34" s="36">
        <v>11675000</v>
      </c>
      <c r="D34" s="36" t="s">
        <v>12</v>
      </c>
      <c r="E34" s="36">
        <v>11675000</v>
      </c>
      <c r="F34" s="36" t="s">
        <v>12</v>
      </c>
      <c r="G34" s="36" t="s">
        <v>12</v>
      </c>
      <c r="H34" s="36" t="s">
        <v>12</v>
      </c>
      <c r="I34" s="36" t="s">
        <v>12</v>
      </c>
      <c r="J34" s="36" t="s">
        <v>12</v>
      </c>
      <c r="K34" s="36">
        <v>52782000</v>
      </c>
      <c r="L34" s="36">
        <v>64457000</v>
      </c>
      <c r="M34" s="36" t="s">
        <v>12</v>
      </c>
      <c r="N34" s="36" t="s">
        <v>12</v>
      </c>
      <c r="O34" s="36">
        <v>64457000</v>
      </c>
      <c r="P34" s="36">
        <v>2387231</v>
      </c>
      <c r="Q34" s="36" t="s">
        <v>12</v>
      </c>
      <c r="R34" s="36" t="s">
        <v>12</v>
      </c>
      <c r="S34" s="36" t="s">
        <v>12</v>
      </c>
      <c r="T34" s="36" t="s">
        <v>12</v>
      </c>
      <c r="U34" s="36">
        <v>2624</v>
      </c>
      <c r="V34" s="36" t="s">
        <v>12</v>
      </c>
      <c r="W34" s="36" t="s">
        <v>12</v>
      </c>
      <c r="X34" s="36" t="s">
        <v>12</v>
      </c>
      <c r="Y34" s="36">
        <v>66846855</v>
      </c>
      <c r="Z34" s="36" t="s">
        <v>12</v>
      </c>
      <c r="AA34" s="36" t="s">
        <v>12</v>
      </c>
      <c r="AB34" s="70">
        <v>66846855</v>
      </c>
    </row>
    <row r="35" spans="1:28" ht="12" x14ac:dyDescent="0.15">
      <c r="A35" s="69" t="s">
        <v>102</v>
      </c>
      <c r="B35" s="36">
        <v>11675000</v>
      </c>
      <c r="C35" s="36">
        <v>11675000</v>
      </c>
      <c r="D35" s="36" t="s">
        <v>12</v>
      </c>
      <c r="E35" s="36">
        <v>11675000</v>
      </c>
      <c r="F35" s="36" t="s">
        <v>12</v>
      </c>
      <c r="G35" s="36" t="s">
        <v>12</v>
      </c>
      <c r="H35" s="36" t="s">
        <v>12</v>
      </c>
      <c r="I35" s="36" t="s">
        <v>12</v>
      </c>
      <c r="J35" s="36" t="s">
        <v>12</v>
      </c>
      <c r="K35" s="36" t="s">
        <v>12</v>
      </c>
      <c r="L35" s="36">
        <v>11675000</v>
      </c>
      <c r="M35" s="36" t="s">
        <v>12</v>
      </c>
      <c r="N35" s="36" t="s">
        <v>12</v>
      </c>
      <c r="O35" s="36">
        <v>11675000</v>
      </c>
      <c r="P35" s="36" t="s">
        <v>12</v>
      </c>
      <c r="Q35" s="36" t="s">
        <v>12</v>
      </c>
      <c r="R35" s="36" t="s">
        <v>12</v>
      </c>
      <c r="S35" s="36" t="s">
        <v>12</v>
      </c>
      <c r="T35" s="36" t="s">
        <v>12</v>
      </c>
      <c r="U35" s="36" t="s">
        <v>12</v>
      </c>
      <c r="V35" s="36" t="s">
        <v>12</v>
      </c>
      <c r="W35" s="36" t="s">
        <v>12</v>
      </c>
      <c r="X35" s="36" t="s">
        <v>12</v>
      </c>
      <c r="Y35" s="36">
        <v>11675000</v>
      </c>
      <c r="Z35" s="36" t="s">
        <v>12</v>
      </c>
      <c r="AA35" s="36" t="s">
        <v>12</v>
      </c>
      <c r="AB35" s="70">
        <v>11675000</v>
      </c>
    </row>
    <row r="36" spans="1:28" ht="12" x14ac:dyDescent="0.15">
      <c r="A36" s="69" t="s">
        <v>49</v>
      </c>
      <c r="B36" s="36" t="s">
        <v>12</v>
      </c>
      <c r="C36" s="36" t="s">
        <v>12</v>
      </c>
      <c r="D36" s="36" t="s">
        <v>12</v>
      </c>
      <c r="E36" s="36" t="s">
        <v>12</v>
      </c>
      <c r="F36" s="36" t="s">
        <v>12</v>
      </c>
      <c r="G36" s="36" t="s">
        <v>12</v>
      </c>
      <c r="H36" s="36" t="s">
        <v>12</v>
      </c>
      <c r="I36" s="36" t="s">
        <v>12</v>
      </c>
      <c r="J36" s="36" t="s">
        <v>12</v>
      </c>
      <c r="K36" s="36">
        <v>52782000</v>
      </c>
      <c r="L36" s="36">
        <v>52782000</v>
      </c>
      <c r="M36" s="36" t="s">
        <v>12</v>
      </c>
      <c r="N36" s="36" t="s">
        <v>12</v>
      </c>
      <c r="O36" s="36">
        <v>52782000</v>
      </c>
      <c r="P36" s="36">
        <v>2387231</v>
      </c>
      <c r="Q36" s="36" t="s">
        <v>12</v>
      </c>
      <c r="R36" s="36" t="s">
        <v>12</v>
      </c>
      <c r="S36" s="36" t="s">
        <v>12</v>
      </c>
      <c r="T36" s="36" t="s">
        <v>12</v>
      </c>
      <c r="U36" s="36">
        <v>2624</v>
      </c>
      <c r="V36" s="36" t="s">
        <v>12</v>
      </c>
      <c r="W36" s="36" t="s">
        <v>12</v>
      </c>
      <c r="X36" s="36" t="s">
        <v>12</v>
      </c>
      <c r="Y36" s="36">
        <v>55171855</v>
      </c>
      <c r="Z36" s="36" t="s">
        <v>12</v>
      </c>
      <c r="AA36" s="36" t="s">
        <v>12</v>
      </c>
      <c r="AB36" s="70">
        <v>55171855</v>
      </c>
    </row>
    <row r="37" spans="1:28" ht="12.75" thickBot="1" x14ac:dyDescent="0.2">
      <c r="A37" s="71" t="s">
        <v>103</v>
      </c>
      <c r="B37" s="72">
        <v>29064974824</v>
      </c>
      <c r="C37" s="72">
        <v>29064974824</v>
      </c>
      <c r="D37" s="72" t="s">
        <v>12</v>
      </c>
      <c r="E37" s="72">
        <v>29064974824</v>
      </c>
      <c r="F37" s="72">
        <v>9957609687</v>
      </c>
      <c r="G37" s="72">
        <v>230112089</v>
      </c>
      <c r="H37" s="72">
        <v>17873408</v>
      </c>
      <c r="I37" s="72">
        <v>7306859879</v>
      </c>
      <c r="J37" s="72">
        <v>1150988295</v>
      </c>
      <c r="K37" s="72">
        <v>586286878</v>
      </c>
      <c r="L37" s="72">
        <v>48314705060</v>
      </c>
      <c r="M37" s="72" t="s">
        <v>12</v>
      </c>
      <c r="N37" s="72">
        <v>-2584394040</v>
      </c>
      <c r="O37" s="72">
        <v>45730311020</v>
      </c>
      <c r="P37" s="72">
        <v>3015582384</v>
      </c>
      <c r="Q37" s="72">
        <v>113745281</v>
      </c>
      <c r="R37" s="72">
        <v>551662598</v>
      </c>
      <c r="S37" s="72">
        <v>367258103</v>
      </c>
      <c r="T37" s="72">
        <v>66597266</v>
      </c>
      <c r="U37" s="72">
        <v>2805108</v>
      </c>
      <c r="V37" s="72">
        <v>560663</v>
      </c>
      <c r="W37" s="72">
        <v>-385115</v>
      </c>
      <c r="X37" s="72">
        <v>10144419665</v>
      </c>
      <c r="Y37" s="72">
        <v>59992556973</v>
      </c>
      <c r="Z37" s="72" t="s">
        <v>12</v>
      </c>
      <c r="AA37" s="72">
        <v>-5556795613</v>
      </c>
      <c r="AB37" s="73">
        <v>54435761360</v>
      </c>
    </row>
  </sheetData>
  <phoneticPr fontId="9"/>
  <pageMargins left="0.3888888888888889" right="0.3888888888888889" top="0.3888888888888889" bottom="0.3888888888888889" header="0.19444444444444445" footer="0.19444444444444445"/>
  <pageSetup paperSize="9" orientation="landscape"/>
  <headerFooter>
    <oddHeader>&amp;R&amp;9&amp;D</oddHeader>
    <oddFooter>&amp;C&amp;9&amp;P/&amp;N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198A87-D2EB-4A59-99CF-211403FCE82A}">
  <dimension ref="A1:AB21"/>
  <sheetViews>
    <sheetView workbookViewId="0">
      <pane xSplit="1" ySplit="2" topLeftCell="B3" activePane="bottomRight" state="frozen"/>
      <selection activeCell="B3" sqref="B3"/>
      <selection pane="topRight" activeCell="B3" sqref="B3"/>
      <selection pane="bottomLeft" activeCell="B3" sqref="B3"/>
      <selection pane="bottomRight" activeCell="B3" sqref="B3"/>
    </sheetView>
  </sheetViews>
  <sheetFormatPr defaultColWidth="8.875" defaultRowHeight="11.25" x14ac:dyDescent="0.15"/>
  <cols>
    <col min="1" max="1" width="44.875" style="62" customWidth="1"/>
    <col min="2" max="28" width="19.625" style="62" customWidth="1"/>
    <col min="29" max="16384" width="8.875" style="62"/>
  </cols>
  <sheetData>
    <row r="1" spans="1:28" ht="21.75" thickBot="1" x14ac:dyDescent="0.25">
      <c r="A1" s="60" t="s">
        <v>211</v>
      </c>
      <c r="B1" s="61" t="s">
        <v>212</v>
      </c>
      <c r="D1" s="61" t="s">
        <v>213</v>
      </c>
      <c r="F1" s="61" t="s">
        <v>214</v>
      </c>
    </row>
    <row r="2" spans="1:28" ht="20.100000000000001" customHeight="1" thickBot="1" x14ac:dyDescent="0.2">
      <c r="B2" s="63" t="s">
        <v>215</v>
      </c>
      <c r="C2" s="64" t="s">
        <v>216</v>
      </c>
      <c r="D2" s="64" t="s">
        <v>217</v>
      </c>
      <c r="E2" s="64" t="s">
        <v>218</v>
      </c>
      <c r="F2" s="64" t="s">
        <v>219</v>
      </c>
      <c r="G2" s="64" t="s">
        <v>220</v>
      </c>
      <c r="H2" s="64" t="s">
        <v>221</v>
      </c>
      <c r="I2" s="64" t="s">
        <v>222</v>
      </c>
      <c r="J2" s="64" t="s">
        <v>223</v>
      </c>
      <c r="K2" s="64" t="s">
        <v>224</v>
      </c>
      <c r="L2" s="64" t="s">
        <v>225</v>
      </c>
      <c r="M2" s="64" t="s">
        <v>226</v>
      </c>
      <c r="N2" s="64" t="s">
        <v>227</v>
      </c>
      <c r="O2" s="64" t="s">
        <v>228</v>
      </c>
      <c r="P2" s="64" t="s">
        <v>229</v>
      </c>
      <c r="Q2" s="64" t="s">
        <v>230</v>
      </c>
      <c r="R2" s="64" t="s">
        <v>231</v>
      </c>
      <c r="S2" s="64" t="s">
        <v>232</v>
      </c>
      <c r="T2" s="64" t="s">
        <v>233</v>
      </c>
      <c r="U2" s="64" t="s">
        <v>234</v>
      </c>
      <c r="V2" s="64" t="s">
        <v>235</v>
      </c>
      <c r="W2" s="64" t="s">
        <v>236</v>
      </c>
      <c r="X2" s="64" t="s">
        <v>237</v>
      </c>
      <c r="Y2" s="64" t="s">
        <v>238</v>
      </c>
      <c r="Z2" s="64" t="s">
        <v>239</v>
      </c>
      <c r="AA2" s="64" t="s">
        <v>240</v>
      </c>
      <c r="AB2" s="65" t="s">
        <v>241</v>
      </c>
    </row>
    <row r="3" spans="1:28" ht="12" x14ac:dyDescent="0.15">
      <c r="A3" s="66" t="s">
        <v>110</v>
      </c>
      <c r="B3" s="67">
        <v>94007024734</v>
      </c>
      <c r="C3" s="67">
        <v>94007024734</v>
      </c>
      <c r="D3" s="67" t="s">
        <v>12</v>
      </c>
      <c r="E3" s="67">
        <v>94007024734</v>
      </c>
      <c r="F3" s="67">
        <v>2588796741</v>
      </c>
      <c r="G3" s="67">
        <v>2290532533</v>
      </c>
      <c r="H3" s="67">
        <v>612388767</v>
      </c>
      <c r="I3" s="67">
        <v>610564468</v>
      </c>
      <c r="J3" s="67">
        <v>-46337842</v>
      </c>
      <c r="K3" s="67" t="s">
        <v>12</v>
      </c>
      <c r="L3" s="67">
        <v>100062969401</v>
      </c>
      <c r="M3" s="67" t="s">
        <v>12</v>
      </c>
      <c r="N3" s="67" t="s">
        <v>12</v>
      </c>
      <c r="O3" s="67">
        <v>100062969401</v>
      </c>
      <c r="P3" s="67">
        <v>6277394870</v>
      </c>
      <c r="Q3" s="67">
        <v>1187258521</v>
      </c>
      <c r="R3" s="67">
        <v>328660436</v>
      </c>
      <c r="S3" s="67">
        <v>5937535463</v>
      </c>
      <c r="T3" s="67">
        <v>11157794312</v>
      </c>
      <c r="U3" s="67">
        <v>5907811</v>
      </c>
      <c r="V3" s="67">
        <v>4390372</v>
      </c>
      <c r="W3" s="67">
        <v>19441992</v>
      </c>
      <c r="X3" s="67">
        <v>209936493</v>
      </c>
      <c r="Y3" s="67">
        <v>125191289671</v>
      </c>
      <c r="Z3" s="67" t="s">
        <v>12</v>
      </c>
      <c r="AA3" s="67">
        <v>-4801354000</v>
      </c>
      <c r="AB3" s="68">
        <v>120389935671</v>
      </c>
    </row>
    <row r="4" spans="1:28" ht="12" x14ac:dyDescent="0.15">
      <c r="A4" s="69" t="s">
        <v>111</v>
      </c>
      <c r="B4" s="36">
        <v>-29064974824</v>
      </c>
      <c r="C4" s="36">
        <v>-29064974824</v>
      </c>
      <c r="D4" s="36" t="s">
        <v>12</v>
      </c>
      <c r="E4" s="36">
        <v>-29064974824</v>
      </c>
      <c r="F4" s="36">
        <v>-9957609687</v>
      </c>
      <c r="G4" s="36">
        <v>-230112089</v>
      </c>
      <c r="H4" s="36">
        <v>-17873408</v>
      </c>
      <c r="I4" s="36">
        <v>-7306859879</v>
      </c>
      <c r="J4" s="36">
        <v>-1150988295</v>
      </c>
      <c r="K4" s="36">
        <v>-586286878</v>
      </c>
      <c r="L4" s="36">
        <v>-48314705060</v>
      </c>
      <c r="M4" s="36" t="s">
        <v>12</v>
      </c>
      <c r="N4" s="36">
        <v>2584394040</v>
      </c>
      <c r="O4" s="36">
        <v>-45730311020</v>
      </c>
      <c r="P4" s="36">
        <v>-3015582384</v>
      </c>
      <c r="Q4" s="36">
        <v>-113745281</v>
      </c>
      <c r="R4" s="36">
        <v>-551662598</v>
      </c>
      <c r="S4" s="36">
        <v>-367258103</v>
      </c>
      <c r="T4" s="36">
        <v>-66597266</v>
      </c>
      <c r="U4" s="36">
        <v>-2805108</v>
      </c>
      <c r="V4" s="36">
        <v>-560663</v>
      </c>
      <c r="W4" s="36">
        <v>385115</v>
      </c>
      <c r="X4" s="36">
        <v>-10144419665</v>
      </c>
      <c r="Y4" s="36">
        <v>-59992556973</v>
      </c>
      <c r="Z4" s="36" t="s">
        <v>12</v>
      </c>
      <c r="AA4" s="36">
        <v>5556795613</v>
      </c>
      <c r="AB4" s="70">
        <v>-54435761360</v>
      </c>
    </row>
    <row r="5" spans="1:28" ht="12" x14ac:dyDescent="0.15">
      <c r="A5" s="69" t="s">
        <v>112</v>
      </c>
      <c r="B5" s="36">
        <v>26154246240</v>
      </c>
      <c r="C5" s="36">
        <v>26154246240</v>
      </c>
      <c r="D5" s="36" t="s">
        <v>12</v>
      </c>
      <c r="E5" s="36">
        <v>26154246240</v>
      </c>
      <c r="F5" s="36">
        <v>9966880666</v>
      </c>
      <c r="G5" s="36">
        <v>178010000</v>
      </c>
      <c r="H5" s="36">
        <v>38170000</v>
      </c>
      <c r="I5" s="36">
        <v>7421373077</v>
      </c>
      <c r="J5" s="36">
        <v>1185892440</v>
      </c>
      <c r="K5" s="36">
        <v>637294862</v>
      </c>
      <c r="L5" s="36">
        <v>45581867285</v>
      </c>
      <c r="M5" s="36" t="s">
        <v>12</v>
      </c>
      <c r="N5" s="36">
        <v>-2584394040</v>
      </c>
      <c r="O5" s="36">
        <v>42997473245</v>
      </c>
      <c r="P5" s="36">
        <v>2990835368</v>
      </c>
      <c r="Q5" s="36">
        <v>80515000</v>
      </c>
      <c r="R5" s="36">
        <v>596243953</v>
      </c>
      <c r="S5" s="36">
        <v>500022269</v>
      </c>
      <c r="T5" s="36">
        <v>141247608</v>
      </c>
      <c r="U5" s="36">
        <v>2608629</v>
      </c>
      <c r="V5" s="36">
        <v>334861</v>
      </c>
      <c r="W5" s="36" t="s">
        <v>12</v>
      </c>
      <c r="X5" s="36">
        <v>10146213618</v>
      </c>
      <c r="Y5" s="36">
        <v>57455494551</v>
      </c>
      <c r="Z5" s="36" t="s">
        <v>12</v>
      </c>
      <c r="AA5" s="36">
        <v>-5556795613</v>
      </c>
      <c r="AB5" s="70">
        <v>51898698938</v>
      </c>
    </row>
    <row r="6" spans="1:28" ht="12" x14ac:dyDescent="0.15">
      <c r="A6" s="69" t="s">
        <v>113</v>
      </c>
      <c r="B6" s="36">
        <v>19194319183</v>
      </c>
      <c r="C6" s="36">
        <v>19194319183</v>
      </c>
      <c r="D6" s="36" t="s">
        <v>12</v>
      </c>
      <c r="E6" s="36">
        <v>19194319183</v>
      </c>
      <c r="F6" s="36">
        <v>2747381100</v>
      </c>
      <c r="G6" s="36">
        <v>178010000</v>
      </c>
      <c r="H6" s="36">
        <v>38170000</v>
      </c>
      <c r="I6" s="36">
        <v>4783199870</v>
      </c>
      <c r="J6" s="36">
        <v>1185892440</v>
      </c>
      <c r="K6" s="36">
        <v>637294862</v>
      </c>
      <c r="L6" s="36">
        <v>28764267455</v>
      </c>
      <c r="M6" s="36" t="s">
        <v>12</v>
      </c>
      <c r="N6" s="36">
        <v>-2584394040</v>
      </c>
      <c r="O6" s="36">
        <v>26179873415</v>
      </c>
      <c r="P6" s="36">
        <v>2754591420</v>
      </c>
      <c r="Q6" s="36">
        <v>80515000</v>
      </c>
      <c r="R6" s="36">
        <v>587188942</v>
      </c>
      <c r="S6" s="36">
        <v>296737131</v>
      </c>
      <c r="T6" s="36">
        <v>141247608</v>
      </c>
      <c r="U6" s="36">
        <v>1798734</v>
      </c>
      <c r="V6" s="36">
        <v>334861</v>
      </c>
      <c r="W6" s="36" t="s">
        <v>12</v>
      </c>
      <c r="X6" s="36">
        <v>6125488190</v>
      </c>
      <c r="Y6" s="36">
        <v>36167775301</v>
      </c>
      <c r="Z6" s="36" t="s">
        <v>12</v>
      </c>
      <c r="AA6" s="36">
        <v>-5556795613</v>
      </c>
      <c r="AB6" s="70">
        <v>30610979688</v>
      </c>
    </row>
    <row r="7" spans="1:28" ht="12" x14ac:dyDescent="0.15">
      <c r="A7" s="69" t="s">
        <v>114</v>
      </c>
      <c r="B7" s="36">
        <v>6959927057</v>
      </c>
      <c r="C7" s="36">
        <v>6959927057</v>
      </c>
      <c r="D7" s="36" t="s">
        <v>12</v>
      </c>
      <c r="E7" s="36">
        <v>6959927057</v>
      </c>
      <c r="F7" s="36">
        <v>7219499566</v>
      </c>
      <c r="G7" s="36" t="s">
        <v>12</v>
      </c>
      <c r="H7" s="36" t="s">
        <v>12</v>
      </c>
      <c r="I7" s="36">
        <v>2638173207</v>
      </c>
      <c r="J7" s="36" t="s">
        <v>12</v>
      </c>
      <c r="K7" s="36" t="s">
        <v>12</v>
      </c>
      <c r="L7" s="36">
        <v>16817599830</v>
      </c>
      <c r="M7" s="36" t="s">
        <v>12</v>
      </c>
      <c r="N7" s="36" t="s">
        <v>12</v>
      </c>
      <c r="O7" s="36">
        <v>16817599830</v>
      </c>
      <c r="P7" s="36">
        <v>236243948</v>
      </c>
      <c r="Q7" s="36" t="s">
        <v>12</v>
      </c>
      <c r="R7" s="36">
        <v>9055011</v>
      </c>
      <c r="S7" s="36">
        <v>203285138</v>
      </c>
      <c r="T7" s="36" t="s">
        <v>12</v>
      </c>
      <c r="U7" s="36">
        <v>809895</v>
      </c>
      <c r="V7" s="36" t="s">
        <v>12</v>
      </c>
      <c r="W7" s="36" t="s">
        <v>12</v>
      </c>
      <c r="X7" s="36">
        <v>4020725428</v>
      </c>
      <c r="Y7" s="36">
        <v>21287719250</v>
      </c>
      <c r="Z7" s="36" t="s">
        <v>12</v>
      </c>
      <c r="AA7" s="36" t="s">
        <v>12</v>
      </c>
      <c r="AB7" s="70">
        <v>21287719250</v>
      </c>
    </row>
    <row r="8" spans="1:28" ht="12" x14ac:dyDescent="0.15">
      <c r="A8" s="69" t="s">
        <v>115</v>
      </c>
      <c r="B8" s="36">
        <v>-2910728584</v>
      </c>
      <c r="C8" s="36">
        <v>-2910728584</v>
      </c>
      <c r="D8" s="36" t="s">
        <v>12</v>
      </c>
      <c r="E8" s="36">
        <v>-2910728584</v>
      </c>
      <c r="F8" s="36">
        <v>9270979</v>
      </c>
      <c r="G8" s="36">
        <v>-52102089</v>
      </c>
      <c r="H8" s="36">
        <v>20296592</v>
      </c>
      <c r="I8" s="36">
        <v>114513198</v>
      </c>
      <c r="J8" s="36">
        <v>34904145</v>
      </c>
      <c r="K8" s="36">
        <v>51007984</v>
      </c>
      <c r="L8" s="36">
        <v>-2732837775</v>
      </c>
      <c r="M8" s="36" t="s">
        <v>12</v>
      </c>
      <c r="N8" s="36" t="s">
        <v>12</v>
      </c>
      <c r="O8" s="36">
        <v>-2732837775</v>
      </c>
      <c r="P8" s="36">
        <v>-24747016</v>
      </c>
      <c r="Q8" s="36">
        <v>-33230281</v>
      </c>
      <c r="R8" s="36">
        <v>44581355</v>
      </c>
      <c r="S8" s="36">
        <v>132764166</v>
      </c>
      <c r="T8" s="36">
        <v>74650342</v>
      </c>
      <c r="U8" s="36">
        <v>-196479</v>
      </c>
      <c r="V8" s="36">
        <v>-225802</v>
      </c>
      <c r="W8" s="36">
        <v>385115</v>
      </c>
      <c r="X8" s="36">
        <v>1793953</v>
      </c>
      <c r="Y8" s="36">
        <v>-2537062422</v>
      </c>
      <c r="Z8" s="36" t="s">
        <v>12</v>
      </c>
      <c r="AA8" s="36" t="s">
        <v>12</v>
      </c>
      <c r="AB8" s="70">
        <v>-2537062422</v>
      </c>
    </row>
    <row r="9" spans="1:28" ht="12" x14ac:dyDescent="0.15">
      <c r="A9" s="69" t="s">
        <v>116</v>
      </c>
      <c r="B9" s="36" t="s">
        <v>12</v>
      </c>
      <c r="C9" s="36" t="s">
        <v>12</v>
      </c>
      <c r="D9" s="36" t="s">
        <v>12</v>
      </c>
      <c r="E9" s="36" t="s">
        <v>12</v>
      </c>
      <c r="F9" s="36" t="s">
        <v>12</v>
      </c>
      <c r="G9" s="36" t="s">
        <v>12</v>
      </c>
      <c r="H9" s="36" t="s">
        <v>12</v>
      </c>
      <c r="I9" s="36" t="s">
        <v>12</v>
      </c>
      <c r="J9" s="36" t="s">
        <v>12</v>
      </c>
      <c r="K9" s="36" t="s">
        <v>12</v>
      </c>
      <c r="L9" s="36" t="s">
        <v>12</v>
      </c>
      <c r="M9" s="36" t="s">
        <v>12</v>
      </c>
      <c r="N9" s="36" t="s">
        <v>12</v>
      </c>
      <c r="O9" s="36" t="s">
        <v>12</v>
      </c>
      <c r="P9" s="36" t="s">
        <v>12</v>
      </c>
      <c r="Q9" s="36" t="s">
        <v>12</v>
      </c>
      <c r="R9" s="36" t="s">
        <v>12</v>
      </c>
      <c r="S9" s="36" t="s">
        <v>12</v>
      </c>
      <c r="T9" s="36" t="s">
        <v>12</v>
      </c>
      <c r="U9" s="36" t="s">
        <v>12</v>
      </c>
      <c r="V9" s="36" t="s">
        <v>12</v>
      </c>
      <c r="W9" s="36" t="s">
        <v>12</v>
      </c>
      <c r="X9" s="36" t="s">
        <v>12</v>
      </c>
      <c r="Y9" s="36" t="s">
        <v>12</v>
      </c>
      <c r="Z9" s="36" t="s">
        <v>12</v>
      </c>
      <c r="AA9" s="36" t="s">
        <v>12</v>
      </c>
      <c r="AB9" s="70" t="s">
        <v>12</v>
      </c>
    </row>
    <row r="10" spans="1:28" ht="12" x14ac:dyDescent="0.15">
      <c r="A10" s="69" t="s">
        <v>117</v>
      </c>
      <c r="B10" s="36" t="s">
        <v>12</v>
      </c>
      <c r="C10" s="36" t="s">
        <v>12</v>
      </c>
      <c r="D10" s="36" t="s">
        <v>12</v>
      </c>
      <c r="E10" s="36" t="s">
        <v>12</v>
      </c>
      <c r="F10" s="36" t="s">
        <v>12</v>
      </c>
      <c r="G10" s="36" t="s">
        <v>12</v>
      </c>
      <c r="H10" s="36" t="s">
        <v>12</v>
      </c>
      <c r="I10" s="36" t="s">
        <v>12</v>
      </c>
      <c r="J10" s="36" t="s">
        <v>12</v>
      </c>
      <c r="K10" s="36" t="s">
        <v>12</v>
      </c>
      <c r="L10" s="36" t="s">
        <v>12</v>
      </c>
      <c r="M10" s="36" t="s">
        <v>12</v>
      </c>
      <c r="N10" s="36" t="s">
        <v>12</v>
      </c>
      <c r="O10" s="36" t="s">
        <v>12</v>
      </c>
      <c r="P10" s="36" t="s">
        <v>12</v>
      </c>
      <c r="Q10" s="36" t="s">
        <v>12</v>
      </c>
      <c r="R10" s="36" t="s">
        <v>12</v>
      </c>
      <c r="S10" s="36" t="s">
        <v>12</v>
      </c>
      <c r="T10" s="36" t="s">
        <v>12</v>
      </c>
      <c r="U10" s="36" t="s">
        <v>12</v>
      </c>
      <c r="V10" s="36" t="s">
        <v>12</v>
      </c>
      <c r="W10" s="36" t="s">
        <v>12</v>
      </c>
      <c r="X10" s="36" t="s">
        <v>12</v>
      </c>
      <c r="Y10" s="36" t="s">
        <v>12</v>
      </c>
      <c r="Z10" s="36" t="s">
        <v>12</v>
      </c>
      <c r="AA10" s="36" t="s">
        <v>12</v>
      </c>
      <c r="AB10" s="70" t="s">
        <v>12</v>
      </c>
    </row>
    <row r="11" spans="1:28" ht="12" x14ac:dyDescent="0.15">
      <c r="A11" s="69" t="s">
        <v>118</v>
      </c>
      <c r="B11" s="36" t="s">
        <v>12</v>
      </c>
      <c r="C11" s="36" t="s">
        <v>12</v>
      </c>
      <c r="D11" s="36" t="s">
        <v>12</v>
      </c>
      <c r="E11" s="36" t="s">
        <v>12</v>
      </c>
      <c r="F11" s="36" t="s">
        <v>12</v>
      </c>
      <c r="G11" s="36">
        <v>-209692914</v>
      </c>
      <c r="H11" s="36">
        <v>21585252</v>
      </c>
      <c r="I11" s="36" t="s">
        <v>12</v>
      </c>
      <c r="J11" s="36" t="s">
        <v>12</v>
      </c>
      <c r="K11" s="36" t="s">
        <v>12</v>
      </c>
      <c r="L11" s="36">
        <v>-188107662</v>
      </c>
      <c r="M11" s="36" t="s">
        <v>12</v>
      </c>
      <c r="N11" s="36" t="s">
        <v>12</v>
      </c>
      <c r="O11" s="36">
        <v>-188107662</v>
      </c>
      <c r="P11" s="36" t="s">
        <v>12</v>
      </c>
      <c r="Q11" s="36" t="s">
        <v>12</v>
      </c>
      <c r="R11" s="36" t="s">
        <v>12</v>
      </c>
      <c r="S11" s="36" t="s">
        <v>12</v>
      </c>
      <c r="T11" s="36" t="s">
        <v>12</v>
      </c>
      <c r="U11" s="36" t="s">
        <v>12</v>
      </c>
      <c r="V11" s="36" t="s">
        <v>12</v>
      </c>
      <c r="W11" s="36" t="s">
        <v>12</v>
      </c>
      <c r="X11" s="36" t="s">
        <v>12</v>
      </c>
      <c r="Y11" s="36">
        <v>-188107662</v>
      </c>
      <c r="Z11" s="36" t="s">
        <v>12</v>
      </c>
      <c r="AA11" s="36" t="s">
        <v>12</v>
      </c>
      <c r="AB11" s="70">
        <v>-188107662</v>
      </c>
    </row>
    <row r="12" spans="1:28" ht="12" x14ac:dyDescent="0.15">
      <c r="A12" s="69" t="s">
        <v>119</v>
      </c>
      <c r="B12" s="36" t="s">
        <v>12</v>
      </c>
      <c r="C12" s="36" t="s">
        <v>12</v>
      </c>
      <c r="D12" s="36" t="s">
        <v>12</v>
      </c>
      <c r="E12" s="36" t="s">
        <v>12</v>
      </c>
      <c r="F12" s="36" t="s">
        <v>12</v>
      </c>
      <c r="G12" s="36" t="s">
        <v>12</v>
      </c>
      <c r="H12" s="36" t="s">
        <v>12</v>
      </c>
      <c r="I12" s="36" t="s">
        <v>12</v>
      </c>
      <c r="J12" s="36" t="s">
        <v>12</v>
      </c>
      <c r="K12" s="36" t="s">
        <v>12</v>
      </c>
      <c r="L12" s="36" t="s">
        <v>12</v>
      </c>
      <c r="M12" s="36" t="s">
        <v>12</v>
      </c>
      <c r="N12" s="36" t="s">
        <v>12</v>
      </c>
      <c r="O12" s="36" t="s">
        <v>12</v>
      </c>
      <c r="P12" s="36" t="s">
        <v>12</v>
      </c>
      <c r="Q12" s="36" t="s">
        <v>12</v>
      </c>
      <c r="R12" s="36" t="s">
        <v>12</v>
      </c>
      <c r="S12" s="36" t="s">
        <v>12</v>
      </c>
      <c r="T12" s="36" t="s">
        <v>12</v>
      </c>
      <c r="U12" s="36" t="s">
        <v>12</v>
      </c>
      <c r="V12" s="36" t="s">
        <v>12</v>
      </c>
      <c r="W12" s="36" t="s">
        <v>12</v>
      </c>
      <c r="X12" s="36" t="s">
        <v>12</v>
      </c>
      <c r="Y12" s="36" t="s">
        <v>12</v>
      </c>
      <c r="Z12" s="36" t="s">
        <v>12</v>
      </c>
      <c r="AA12" s="36" t="s">
        <v>12</v>
      </c>
      <c r="AB12" s="70" t="s">
        <v>12</v>
      </c>
    </row>
    <row r="13" spans="1:28" ht="12" x14ac:dyDescent="0.15">
      <c r="A13" s="69" t="s">
        <v>120</v>
      </c>
      <c r="B13" s="36" t="s">
        <v>12</v>
      </c>
      <c r="C13" s="36" t="s">
        <v>12</v>
      </c>
      <c r="D13" s="36" t="s">
        <v>12</v>
      </c>
      <c r="E13" s="36" t="s">
        <v>12</v>
      </c>
      <c r="F13" s="36" t="s">
        <v>12</v>
      </c>
      <c r="G13" s="36">
        <v>209692914</v>
      </c>
      <c r="H13" s="36">
        <v>-21585252</v>
      </c>
      <c r="I13" s="36" t="s">
        <v>12</v>
      </c>
      <c r="J13" s="36" t="s">
        <v>12</v>
      </c>
      <c r="K13" s="36" t="s">
        <v>12</v>
      </c>
      <c r="L13" s="36">
        <v>188107662</v>
      </c>
      <c r="M13" s="36" t="s">
        <v>12</v>
      </c>
      <c r="N13" s="36" t="s">
        <v>12</v>
      </c>
      <c r="O13" s="36">
        <v>188107662</v>
      </c>
      <c r="P13" s="36" t="s">
        <v>12</v>
      </c>
      <c r="Q13" s="36" t="s">
        <v>12</v>
      </c>
      <c r="R13" s="36" t="s">
        <v>12</v>
      </c>
      <c r="S13" s="36" t="s">
        <v>12</v>
      </c>
      <c r="T13" s="36" t="s">
        <v>12</v>
      </c>
      <c r="U13" s="36" t="s">
        <v>12</v>
      </c>
      <c r="V13" s="36" t="s">
        <v>12</v>
      </c>
      <c r="W13" s="36" t="s">
        <v>12</v>
      </c>
      <c r="X13" s="36" t="s">
        <v>12</v>
      </c>
      <c r="Y13" s="36">
        <v>188107662</v>
      </c>
      <c r="Z13" s="36" t="s">
        <v>12</v>
      </c>
      <c r="AA13" s="36" t="s">
        <v>12</v>
      </c>
      <c r="AB13" s="70">
        <v>188107662</v>
      </c>
    </row>
    <row r="14" spans="1:28" ht="12" x14ac:dyDescent="0.15">
      <c r="A14" s="69" t="s">
        <v>121</v>
      </c>
      <c r="B14" s="36">
        <v>32233669</v>
      </c>
      <c r="C14" s="36">
        <v>32233669</v>
      </c>
      <c r="D14" s="36" t="s">
        <v>12</v>
      </c>
      <c r="E14" s="36">
        <v>32233669</v>
      </c>
      <c r="F14" s="36" t="s">
        <v>12</v>
      </c>
      <c r="G14" s="36" t="s">
        <v>12</v>
      </c>
      <c r="H14" s="36" t="s">
        <v>12</v>
      </c>
      <c r="I14" s="36" t="s">
        <v>12</v>
      </c>
      <c r="J14" s="36" t="s">
        <v>12</v>
      </c>
      <c r="K14" s="36" t="s">
        <v>12</v>
      </c>
      <c r="L14" s="36">
        <v>32233669</v>
      </c>
      <c r="M14" s="36" t="s">
        <v>12</v>
      </c>
      <c r="N14" s="36" t="s">
        <v>12</v>
      </c>
      <c r="O14" s="36">
        <v>32233669</v>
      </c>
      <c r="P14" s="36" t="s">
        <v>12</v>
      </c>
      <c r="Q14" s="36" t="s">
        <v>12</v>
      </c>
      <c r="R14" s="36" t="s">
        <v>12</v>
      </c>
      <c r="S14" s="36" t="s">
        <v>12</v>
      </c>
      <c r="T14" s="36" t="s">
        <v>12</v>
      </c>
      <c r="U14" s="36" t="s">
        <v>12</v>
      </c>
      <c r="V14" s="36" t="s">
        <v>12</v>
      </c>
      <c r="W14" s="36" t="s">
        <v>12</v>
      </c>
      <c r="X14" s="36" t="s">
        <v>12</v>
      </c>
      <c r="Y14" s="36">
        <v>32233669</v>
      </c>
      <c r="Z14" s="36" t="s">
        <v>12</v>
      </c>
      <c r="AA14" s="36" t="s">
        <v>12</v>
      </c>
      <c r="AB14" s="70">
        <v>32233669</v>
      </c>
    </row>
    <row r="15" spans="1:28" ht="12" x14ac:dyDescent="0.15">
      <c r="A15" s="69" t="s">
        <v>122</v>
      </c>
      <c r="B15" s="36">
        <v>136839464</v>
      </c>
      <c r="C15" s="36">
        <v>136839464</v>
      </c>
      <c r="D15" s="36" t="s">
        <v>12</v>
      </c>
      <c r="E15" s="36">
        <v>136839464</v>
      </c>
      <c r="F15" s="36" t="s">
        <v>12</v>
      </c>
      <c r="G15" s="36" t="s">
        <v>12</v>
      </c>
      <c r="H15" s="36">
        <v>462759999</v>
      </c>
      <c r="I15" s="36" t="s">
        <v>12</v>
      </c>
      <c r="J15" s="36" t="s">
        <v>12</v>
      </c>
      <c r="K15" s="36" t="s">
        <v>12</v>
      </c>
      <c r="L15" s="36">
        <v>599599463</v>
      </c>
      <c r="M15" s="36" t="s">
        <v>12</v>
      </c>
      <c r="N15" s="36" t="s">
        <v>12</v>
      </c>
      <c r="O15" s="36">
        <v>599599463</v>
      </c>
      <c r="P15" s="36">
        <v>4359801</v>
      </c>
      <c r="Q15" s="36" t="s">
        <v>12</v>
      </c>
      <c r="R15" s="36" t="s">
        <v>12</v>
      </c>
      <c r="S15" s="36" t="s">
        <v>12</v>
      </c>
      <c r="T15" s="36" t="s">
        <v>12</v>
      </c>
      <c r="U15" s="36" t="s">
        <v>12</v>
      </c>
      <c r="V15" s="36" t="s">
        <v>12</v>
      </c>
      <c r="W15" s="36" t="s">
        <v>12</v>
      </c>
      <c r="X15" s="36" t="s">
        <v>12</v>
      </c>
      <c r="Y15" s="36">
        <v>603959264</v>
      </c>
      <c r="Z15" s="36" t="s">
        <v>12</v>
      </c>
      <c r="AA15" s="36" t="s">
        <v>12</v>
      </c>
      <c r="AB15" s="70">
        <v>603959264</v>
      </c>
    </row>
    <row r="16" spans="1:28" ht="12" x14ac:dyDescent="0.15">
      <c r="A16" s="69" t="s">
        <v>123</v>
      </c>
      <c r="B16" s="36" t="s">
        <v>12</v>
      </c>
      <c r="C16" s="36" t="s">
        <v>12</v>
      </c>
      <c r="D16" s="36" t="s">
        <v>12</v>
      </c>
      <c r="E16" s="36" t="s">
        <v>12</v>
      </c>
      <c r="F16" s="36" t="s">
        <v>12</v>
      </c>
      <c r="G16" s="36" t="s">
        <v>12</v>
      </c>
      <c r="H16" s="36" t="s">
        <v>12</v>
      </c>
      <c r="I16" s="36" t="s">
        <v>12</v>
      </c>
      <c r="J16" s="36" t="s">
        <v>12</v>
      </c>
      <c r="K16" s="36" t="s">
        <v>12</v>
      </c>
      <c r="L16" s="36" t="s">
        <v>12</v>
      </c>
      <c r="M16" s="36" t="s">
        <v>12</v>
      </c>
      <c r="N16" s="36" t="s">
        <v>12</v>
      </c>
      <c r="O16" s="36" t="s">
        <v>12</v>
      </c>
      <c r="P16" s="36" t="s">
        <v>12</v>
      </c>
      <c r="Q16" s="36" t="s">
        <v>12</v>
      </c>
      <c r="R16" s="36" t="s">
        <v>12</v>
      </c>
      <c r="S16" s="36" t="s">
        <v>12</v>
      </c>
      <c r="T16" s="36" t="s">
        <v>12</v>
      </c>
      <c r="U16" s="36" t="s">
        <v>12</v>
      </c>
      <c r="V16" s="36" t="s">
        <v>12</v>
      </c>
      <c r="W16" s="36" t="s">
        <v>12</v>
      </c>
      <c r="X16" s="36" t="s">
        <v>12</v>
      </c>
      <c r="Y16" s="36" t="s">
        <v>12</v>
      </c>
      <c r="Z16" s="36" t="s">
        <v>12</v>
      </c>
      <c r="AA16" s="36" t="s">
        <v>12</v>
      </c>
      <c r="AB16" s="70" t="s">
        <v>12</v>
      </c>
    </row>
    <row r="17" spans="1:28" ht="12" x14ac:dyDescent="0.15">
      <c r="A17" s="69" t="s">
        <v>124</v>
      </c>
      <c r="B17" s="36" t="s">
        <v>12</v>
      </c>
      <c r="C17" s="36" t="s">
        <v>12</v>
      </c>
      <c r="D17" s="36" t="s">
        <v>12</v>
      </c>
      <c r="E17" s="36" t="s">
        <v>12</v>
      </c>
      <c r="F17" s="36" t="s">
        <v>12</v>
      </c>
      <c r="G17" s="36" t="s">
        <v>12</v>
      </c>
      <c r="H17" s="36" t="s">
        <v>12</v>
      </c>
      <c r="I17" s="36" t="s">
        <v>12</v>
      </c>
      <c r="J17" s="36" t="s">
        <v>12</v>
      </c>
      <c r="K17" s="36" t="s">
        <v>12</v>
      </c>
      <c r="L17" s="36" t="s">
        <v>12</v>
      </c>
      <c r="M17" s="36" t="s">
        <v>12</v>
      </c>
      <c r="N17" s="36" t="s">
        <v>12</v>
      </c>
      <c r="O17" s="36" t="s">
        <v>12</v>
      </c>
      <c r="P17" s="36" t="s">
        <v>12</v>
      </c>
      <c r="Q17" s="36" t="s">
        <v>12</v>
      </c>
      <c r="R17" s="36" t="s">
        <v>12</v>
      </c>
      <c r="S17" s="36" t="s">
        <v>12</v>
      </c>
      <c r="T17" s="36" t="s">
        <v>12</v>
      </c>
      <c r="U17" s="36" t="s">
        <v>12</v>
      </c>
      <c r="V17" s="36" t="s">
        <v>12</v>
      </c>
      <c r="W17" s="36" t="s">
        <v>12</v>
      </c>
      <c r="X17" s="36" t="s">
        <v>12</v>
      </c>
      <c r="Y17" s="36" t="s">
        <v>12</v>
      </c>
      <c r="Z17" s="36" t="s">
        <v>12</v>
      </c>
      <c r="AA17" s="36" t="s">
        <v>12</v>
      </c>
      <c r="AB17" s="70" t="s">
        <v>12</v>
      </c>
    </row>
    <row r="18" spans="1:28" ht="12" x14ac:dyDescent="0.15">
      <c r="A18" s="69" t="s">
        <v>125</v>
      </c>
      <c r="B18" s="36" t="s">
        <v>12</v>
      </c>
      <c r="C18" s="36" t="s">
        <v>12</v>
      </c>
      <c r="D18" s="36" t="s">
        <v>12</v>
      </c>
      <c r="E18" s="36" t="s">
        <v>12</v>
      </c>
      <c r="F18" s="36" t="s">
        <v>12</v>
      </c>
      <c r="G18" s="36" t="s">
        <v>12</v>
      </c>
      <c r="H18" s="36" t="s">
        <v>12</v>
      </c>
      <c r="I18" s="36" t="s">
        <v>12</v>
      </c>
      <c r="J18" s="36" t="s">
        <v>12</v>
      </c>
      <c r="K18" s="36" t="s">
        <v>12</v>
      </c>
      <c r="L18" s="36" t="s">
        <v>12</v>
      </c>
      <c r="M18" s="36" t="s">
        <v>12</v>
      </c>
      <c r="N18" s="36" t="s">
        <v>12</v>
      </c>
      <c r="O18" s="36" t="s">
        <v>12</v>
      </c>
      <c r="P18" s="36">
        <v>221297060</v>
      </c>
      <c r="Q18" s="36">
        <v>10855699</v>
      </c>
      <c r="R18" s="36">
        <v>1095310</v>
      </c>
      <c r="S18" s="36">
        <v>-22240115</v>
      </c>
      <c r="T18" s="36">
        <v>-34361882</v>
      </c>
      <c r="U18" s="36">
        <v>-34047</v>
      </c>
      <c r="V18" s="36">
        <v>-1790281</v>
      </c>
      <c r="W18" s="36">
        <v>1001900</v>
      </c>
      <c r="X18" s="36">
        <v>-8982469</v>
      </c>
      <c r="Y18" s="36">
        <v>166841175</v>
      </c>
      <c r="Z18" s="36" t="s">
        <v>12</v>
      </c>
      <c r="AA18" s="36" t="s">
        <v>12</v>
      </c>
      <c r="AB18" s="70">
        <v>166841175</v>
      </c>
    </row>
    <row r="19" spans="1:28" ht="12" x14ac:dyDescent="0.15">
      <c r="A19" s="69" t="s">
        <v>126</v>
      </c>
      <c r="B19" s="36" t="s">
        <v>12</v>
      </c>
      <c r="C19" s="36" t="s">
        <v>12</v>
      </c>
      <c r="D19" s="36" t="s">
        <v>12</v>
      </c>
      <c r="E19" s="36" t="s">
        <v>12</v>
      </c>
      <c r="F19" s="36" t="s">
        <v>12</v>
      </c>
      <c r="G19" s="36" t="s">
        <v>12</v>
      </c>
      <c r="H19" s="36" t="s">
        <v>12</v>
      </c>
      <c r="I19" s="36" t="s">
        <v>12</v>
      </c>
      <c r="J19" s="36" t="s">
        <v>12</v>
      </c>
      <c r="K19" s="36">
        <v>7214966972</v>
      </c>
      <c r="L19" s="36">
        <v>7214966972</v>
      </c>
      <c r="M19" s="36" t="s">
        <v>12</v>
      </c>
      <c r="N19" s="36">
        <v>-113875000</v>
      </c>
      <c r="O19" s="36">
        <v>7101091972</v>
      </c>
      <c r="P19" s="36">
        <v>1010670</v>
      </c>
      <c r="Q19" s="36" t="s">
        <v>12</v>
      </c>
      <c r="R19" s="36" t="s">
        <v>12</v>
      </c>
      <c r="S19" s="36">
        <v>37603836</v>
      </c>
      <c r="T19" s="36" t="s">
        <v>12</v>
      </c>
      <c r="U19" s="36" t="s">
        <v>12</v>
      </c>
      <c r="V19" s="36" t="s">
        <v>12</v>
      </c>
      <c r="W19" s="36" t="s">
        <v>12</v>
      </c>
      <c r="X19" s="36" t="s">
        <v>12</v>
      </c>
      <c r="Y19" s="36">
        <v>7139706478</v>
      </c>
      <c r="Z19" s="36" t="s">
        <v>12</v>
      </c>
      <c r="AA19" s="36">
        <v>8098000</v>
      </c>
      <c r="AB19" s="70">
        <v>7147804478</v>
      </c>
    </row>
    <row r="20" spans="1:28" ht="12" x14ac:dyDescent="0.15">
      <c r="A20" s="69" t="s">
        <v>127</v>
      </c>
      <c r="B20" s="36">
        <v>-2741655451</v>
      </c>
      <c r="C20" s="36">
        <v>-2741655451</v>
      </c>
      <c r="D20" s="36" t="s">
        <v>12</v>
      </c>
      <c r="E20" s="36">
        <v>-2741655451</v>
      </c>
      <c r="F20" s="36">
        <v>9270979</v>
      </c>
      <c r="G20" s="36">
        <v>-52102089</v>
      </c>
      <c r="H20" s="36">
        <v>483056591</v>
      </c>
      <c r="I20" s="36">
        <v>114513198</v>
      </c>
      <c r="J20" s="36">
        <v>34904145</v>
      </c>
      <c r="K20" s="36">
        <v>7265974956</v>
      </c>
      <c r="L20" s="36">
        <v>5113962329</v>
      </c>
      <c r="M20" s="36" t="s">
        <v>12</v>
      </c>
      <c r="N20" s="36">
        <v>-113875000</v>
      </c>
      <c r="O20" s="36">
        <v>5000087329</v>
      </c>
      <c r="P20" s="36">
        <v>201920515</v>
      </c>
      <c r="Q20" s="36">
        <v>-22374582</v>
      </c>
      <c r="R20" s="36">
        <v>45676665</v>
      </c>
      <c r="S20" s="36">
        <v>148127887</v>
      </c>
      <c r="T20" s="36">
        <v>40288460</v>
      </c>
      <c r="U20" s="36">
        <v>-230526</v>
      </c>
      <c r="V20" s="36">
        <v>-2016083</v>
      </c>
      <c r="W20" s="36">
        <v>1387015</v>
      </c>
      <c r="X20" s="36">
        <v>-7188516</v>
      </c>
      <c r="Y20" s="36">
        <v>5405678164</v>
      </c>
      <c r="Z20" s="36" t="s">
        <v>12</v>
      </c>
      <c r="AA20" s="36">
        <v>8098000</v>
      </c>
      <c r="AB20" s="70">
        <v>5413776164</v>
      </c>
    </row>
    <row r="21" spans="1:28" ht="12.75" thickBot="1" x14ac:dyDescent="0.2">
      <c r="A21" s="71" t="s">
        <v>128</v>
      </c>
      <c r="B21" s="72">
        <v>91265369283</v>
      </c>
      <c r="C21" s="72">
        <v>91265369283</v>
      </c>
      <c r="D21" s="72" t="s">
        <v>12</v>
      </c>
      <c r="E21" s="72">
        <v>91265369283</v>
      </c>
      <c r="F21" s="72">
        <v>2598067720</v>
      </c>
      <c r="G21" s="72">
        <v>2238430444</v>
      </c>
      <c r="H21" s="72">
        <v>1095445358</v>
      </c>
      <c r="I21" s="72">
        <v>725077666</v>
      </c>
      <c r="J21" s="72">
        <v>-11433697</v>
      </c>
      <c r="K21" s="72">
        <v>7265974956</v>
      </c>
      <c r="L21" s="72">
        <v>105176931730</v>
      </c>
      <c r="M21" s="72" t="s">
        <v>12</v>
      </c>
      <c r="N21" s="72">
        <v>-113875000</v>
      </c>
      <c r="O21" s="72">
        <v>105063056730</v>
      </c>
      <c r="P21" s="72">
        <v>6479315385</v>
      </c>
      <c r="Q21" s="72">
        <v>1164883939</v>
      </c>
      <c r="R21" s="72">
        <v>374337101</v>
      </c>
      <c r="S21" s="72">
        <v>6085663350</v>
      </c>
      <c r="T21" s="72">
        <v>11198082772</v>
      </c>
      <c r="U21" s="72">
        <v>5677285</v>
      </c>
      <c r="V21" s="72">
        <v>2374289</v>
      </c>
      <c r="W21" s="72">
        <v>20829007</v>
      </c>
      <c r="X21" s="72">
        <v>202747977</v>
      </c>
      <c r="Y21" s="72">
        <v>130596967835</v>
      </c>
      <c r="Z21" s="72" t="s">
        <v>12</v>
      </c>
      <c r="AA21" s="72">
        <v>-4793256000</v>
      </c>
      <c r="AB21" s="73">
        <v>125803711835</v>
      </c>
    </row>
  </sheetData>
  <phoneticPr fontId="9"/>
  <pageMargins left="0.3888888888888889" right="0.3888888888888889" top="0.3888888888888889" bottom="0.3888888888888889" header="0.19444444444444445" footer="0.19444444444444445"/>
  <pageSetup paperSize="9" orientation="landscape"/>
  <headerFooter>
    <oddHeader>&amp;R&amp;9&amp;D</oddHeader>
    <oddFooter>&amp;C&amp;9&amp;P/&amp;N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A8752C-9848-45FC-BA3F-C49A4984211C}">
  <dimension ref="A1:AB54"/>
  <sheetViews>
    <sheetView workbookViewId="0">
      <pane xSplit="1" ySplit="2" topLeftCell="B3" activePane="bottomRight" state="frozen"/>
      <selection activeCell="B3" sqref="B3"/>
      <selection pane="topRight" activeCell="B3" sqref="B3"/>
      <selection pane="bottomLeft" activeCell="B3" sqref="B3"/>
      <selection pane="bottomRight" activeCell="B3" sqref="B3"/>
    </sheetView>
  </sheetViews>
  <sheetFormatPr defaultColWidth="8.875" defaultRowHeight="11.25" x14ac:dyDescent="0.15"/>
  <cols>
    <col min="1" max="1" width="44.875" style="62" customWidth="1"/>
    <col min="2" max="28" width="19.625" style="62" customWidth="1"/>
    <col min="29" max="16384" width="8.875" style="62"/>
  </cols>
  <sheetData>
    <row r="1" spans="1:28" ht="21.75" thickBot="1" x14ac:dyDescent="0.25">
      <c r="A1" s="60" t="s">
        <v>211</v>
      </c>
      <c r="B1" s="61" t="s">
        <v>212</v>
      </c>
      <c r="D1" s="61" t="s">
        <v>213</v>
      </c>
      <c r="F1" s="61" t="s">
        <v>214</v>
      </c>
    </row>
    <row r="2" spans="1:28" ht="20.100000000000001" customHeight="1" thickBot="1" x14ac:dyDescent="0.2">
      <c r="B2" s="63" t="s">
        <v>215</v>
      </c>
      <c r="C2" s="64" t="s">
        <v>216</v>
      </c>
      <c r="D2" s="64" t="s">
        <v>217</v>
      </c>
      <c r="E2" s="64" t="s">
        <v>218</v>
      </c>
      <c r="F2" s="64" t="s">
        <v>219</v>
      </c>
      <c r="G2" s="64" t="s">
        <v>220</v>
      </c>
      <c r="H2" s="64" t="s">
        <v>221</v>
      </c>
      <c r="I2" s="64" t="s">
        <v>222</v>
      </c>
      <c r="J2" s="64" t="s">
        <v>223</v>
      </c>
      <c r="K2" s="64" t="s">
        <v>224</v>
      </c>
      <c r="L2" s="64" t="s">
        <v>225</v>
      </c>
      <c r="M2" s="64" t="s">
        <v>226</v>
      </c>
      <c r="N2" s="64" t="s">
        <v>227</v>
      </c>
      <c r="O2" s="64" t="s">
        <v>228</v>
      </c>
      <c r="P2" s="64" t="s">
        <v>229</v>
      </c>
      <c r="Q2" s="64" t="s">
        <v>230</v>
      </c>
      <c r="R2" s="64" t="s">
        <v>231</v>
      </c>
      <c r="S2" s="64" t="s">
        <v>232</v>
      </c>
      <c r="T2" s="64" t="s">
        <v>233</v>
      </c>
      <c r="U2" s="64" t="s">
        <v>234</v>
      </c>
      <c r="V2" s="64" t="s">
        <v>235</v>
      </c>
      <c r="W2" s="64" t="s">
        <v>236</v>
      </c>
      <c r="X2" s="64" t="s">
        <v>237</v>
      </c>
      <c r="Y2" s="64" t="s">
        <v>238</v>
      </c>
      <c r="Z2" s="64" t="s">
        <v>239</v>
      </c>
      <c r="AA2" s="64" t="s">
        <v>240</v>
      </c>
      <c r="AB2" s="65" t="s">
        <v>241</v>
      </c>
    </row>
    <row r="3" spans="1:28" ht="12" x14ac:dyDescent="0.15">
      <c r="A3" s="66" t="s">
        <v>131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8"/>
    </row>
    <row r="4" spans="1:28" ht="12" x14ac:dyDescent="0.15">
      <c r="A4" s="69" t="s">
        <v>132</v>
      </c>
      <c r="B4" s="36">
        <v>24501520806</v>
      </c>
      <c r="C4" s="36">
        <v>24501520806</v>
      </c>
      <c r="D4" s="36" t="s">
        <v>12</v>
      </c>
      <c r="E4" s="36">
        <v>24501520806</v>
      </c>
      <c r="F4" s="36">
        <v>9922259718</v>
      </c>
      <c r="G4" s="36">
        <v>140612782</v>
      </c>
      <c r="H4" s="36">
        <v>31520429</v>
      </c>
      <c r="I4" s="36">
        <v>7297577787</v>
      </c>
      <c r="J4" s="36">
        <v>1159568451</v>
      </c>
      <c r="K4" s="36">
        <v>204914460</v>
      </c>
      <c r="L4" s="36">
        <v>43257974433</v>
      </c>
      <c r="M4" s="36" t="s">
        <v>12</v>
      </c>
      <c r="N4" s="36">
        <v>-2584394040</v>
      </c>
      <c r="O4" s="36">
        <v>40673580393</v>
      </c>
      <c r="P4" s="36">
        <v>2900153016</v>
      </c>
      <c r="Q4" s="36">
        <v>99773840</v>
      </c>
      <c r="R4" s="36">
        <v>1989322954</v>
      </c>
      <c r="S4" s="36">
        <v>1827048454</v>
      </c>
      <c r="T4" s="36">
        <v>662065268</v>
      </c>
      <c r="U4" s="36">
        <v>2060089</v>
      </c>
      <c r="V4" s="36">
        <v>1579502</v>
      </c>
      <c r="W4" s="36">
        <v>2115843</v>
      </c>
      <c r="X4" s="36">
        <v>10156294307</v>
      </c>
      <c r="Y4" s="36">
        <v>58313993666</v>
      </c>
      <c r="Z4" s="36" t="s">
        <v>12</v>
      </c>
      <c r="AA4" s="36">
        <v>-5690294562</v>
      </c>
      <c r="AB4" s="70">
        <v>52623699104</v>
      </c>
    </row>
    <row r="5" spans="1:28" ht="12" x14ac:dyDescent="0.15">
      <c r="A5" s="69" t="s">
        <v>133</v>
      </c>
      <c r="B5" s="36">
        <v>10435862900</v>
      </c>
      <c r="C5" s="36">
        <v>10435862900</v>
      </c>
      <c r="D5" s="36" t="s">
        <v>12</v>
      </c>
      <c r="E5" s="36">
        <v>10435862900</v>
      </c>
      <c r="F5" s="36">
        <v>259448108</v>
      </c>
      <c r="G5" s="36">
        <v>139329382</v>
      </c>
      <c r="H5" s="36">
        <v>30337329</v>
      </c>
      <c r="I5" s="36">
        <v>430516214</v>
      </c>
      <c r="J5" s="36">
        <v>49516911</v>
      </c>
      <c r="K5" s="36">
        <v>380223424</v>
      </c>
      <c r="L5" s="36">
        <v>11725234268</v>
      </c>
      <c r="M5" s="36" t="s">
        <v>12</v>
      </c>
      <c r="N5" s="36" t="s">
        <v>12</v>
      </c>
      <c r="O5" s="36">
        <v>11725234268</v>
      </c>
      <c r="P5" s="36">
        <v>2678653186</v>
      </c>
      <c r="Q5" s="36">
        <v>99754786</v>
      </c>
      <c r="R5" s="36">
        <v>1974629793</v>
      </c>
      <c r="S5" s="36">
        <v>1826475737</v>
      </c>
      <c r="T5" s="36">
        <v>555187424</v>
      </c>
      <c r="U5" s="36">
        <v>1046032</v>
      </c>
      <c r="V5" s="36">
        <v>1576713</v>
      </c>
      <c r="W5" s="36">
        <v>542943</v>
      </c>
      <c r="X5" s="36">
        <v>233292217</v>
      </c>
      <c r="Y5" s="36">
        <v>19096393099</v>
      </c>
      <c r="Z5" s="36" t="s">
        <v>12</v>
      </c>
      <c r="AA5" s="36">
        <v>-54209014</v>
      </c>
      <c r="AB5" s="70">
        <v>19042184085</v>
      </c>
    </row>
    <row r="6" spans="1:28" ht="12" x14ac:dyDescent="0.15">
      <c r="A6" s="69" t="s">
        <v>134</v>
      </c>
      <c r="B6" s="36">
        <v>5532755402</v>
      </c>
      <c r="C6" s="36">
        <v>5532755402</v>
      </c>
      <c r="D6" s="36" t="s">
        <v>12</v>
      </c>
      <c r="E6" s="36">
        <v>5532755402</v>
      </c>
      <c r="F6" s="36">
        <v>98639883</v>
      </c>
      <c r="G6" s="36">
        <v>17236138</v>
      </c>
      <c r="H6" s="36" t="s">
        <v>12</v>
      </c>
      <c r="I6" s="36">
        <v>204447382</v>
      </c>
      <c r="J6" s="36">
        <v>31371572</v>
      </c>
      <c r="K6" s="36">
        <v>78473967</v>
      </c>
      <c r="L6" s="36">
        <v>5962924344</v>
      </c>
      <c r="M6" s="36" t="s">
        <v>12</v>
      </c>
      <c r="N6" s="36" t="s">
        <v>12</v>
      </c>
      <c r="O6" s="36">
        <v>5962924344</v>
      </c>
      <c r="P6" s="36">
        <v>1368487933</v>
      </c>
      <c r="Q6" s="36">
        <v>22420228</v>
      </c>
      <c r="R6" s="36">
        <v>1168457544</v>
      </c>
      <c r="S6" s="36">
        <v>207348151</v>
      </c>
      <c r="T6" s="36">
        <v>149027594</v>
      </c>
      <c r="U6" s="36">
        <v>168815</v>
      </c>
      <c r="V6" s="36">
        <v>916257</v>
      </c>
      <c r="W6" s="36">
        <v>246166</v>
      </c>
      <c r="X6" s="36">
        <v>3073048</v>
      </c>
      <c r="Y6" s="36">
        <v>8883070080</v>
      </c>
      <c r="Z6" s="36" t="s">
        <v>12</v>
      </c>
      <c r="AA6" s="36" t="s">
        <v>12</v>
      </c>
      <c r="AB6" s="70">
        <v>8883070080</v>
      </c>
    </row>
    <row r="7" spans="1:28" ht="12" x14ac:dyDescent="0.15">
      <c r="A7" s="69" t="s">
        <v>135</v>
      </c>
      <c r="B7" s="36">
        <v>4441543681</v>
      </c>
      <c r="C7" s="36">
        <v>4441543681</v>
      </c>
      <c r="D7" s="36" t="s">
        <v>12</v>
      </c>
      <c r="E7" s="36">
        <v>4441543681</v>
      </c>
      <c r="F7" s="36">
        <v>152925265</v>
      </c>
      <c r="G7" s="36">
        <v>85028880</v>
      </c>
      <c r="H7" s="36">
        <v>29452220</v>
      </c>
      <c r="I7" s="36">
        <v>184471029</v>
      </c>
      <c r="J7" s="36">
        <v>16197339</v>
      </c>
      <c r="K7" s="36">
        <v>228101377</v>
      </c>
      <c r="L7" s="36">
        <v>5137719791</v>
      </c>
      <c r="M7" s="36" t="s">
        <v>12</v>
      </c>
      <c r="N7" s="36" t="s">
        <v>12</v>
      </c>
      <c r="O7" s="36">
        <v>5137719791</v>
      </c>
      <c r="P7" s="36">
        <v>1274659179</v>
      </c>
      <c r="Q7" s="36">
        <v>76593080</v>
      </c>
      <c r="R7" s="36">
        <v>744916791</v>
      </c>
      <c r="S7" s="36">
        <v>1507696017</v>
      </c>
      <c r="T7" s="36">
        <v>377757699</v>
      </c>
      <c r="U7" s="36">
        <v>876706</v>
      </c>
      <c r="V7" s="36">
        <v>659825</v>
      </c>
      <c r="W7" s="36">
        <v>296775</v>
      </c>
      <c r="X7" s="36">
        <v>89372727</v>
      </c>
      <c r="Y7" s="36">
        <v>9210548590</v>
      </c>
      <c r="Z7" s="36" t="s">
        <v>12</v>
      </c>
      <c r="AA7" s="36">
        <v>-54209014</v>
      </c>
      <c r="AB7" s="70">
        <v>9156339576</v>
      </c>
    </row>
    <row r="8" spans="1:28" ht="12" x14ac:dyDescent="0.15">
      <c r="A8" s="69" t="s">
        <v>136</v>
      </c>
      <c r="B8" s="36">
        <v>260071655</v>
      </c>
      <c r="C8" s="36">
        <v>260071655</v>
      </c>
      <c r="D8" s="36" t="s">
        <v>12</v>
      </c>
      <c r="E8" s="36">
        <v>260071655</v>
      </c>
      <c r="F8" s="36" t="s">
        <v>12</v>
      </c>
      <c r="G8" s="36">
        <v>36875978</v>
      </c>
      <c r="H8" s="36">
        <v>770380</v>
      </c>
      <c r="I8" s="36" t="s">
        <v>12</v>
      </c>
      <c r="J8" s="36" t="s">
        <v>12</v>
      </c>
      <c r="K8" s="36">
        <v>68881030</v>
      </c>
      <c r="L8" s="36">
        <v>366599043</v>
      </c>
      <c r="M8" s="36" t="s">
        <v>12</v>
      </c>
      <c r="N8" s="36" t="s">
        <v>12</v>
      </c>
      <c r="O8" s="36">
        <v>366599043</v>
      </c>
      <c r="P8" s="36">
        <v>11136272</v>
      </c>
      <c r="Q8" s="36" t="s">
        <v>12</v>
      </c>
      <c r="R8" s="36">
        <v>5533503</v>
      </c>
      <c r="S8" s="36">
        <v>106569240</v>
      </c>
      <c r="T8" s="36">
        <v>28187799</v>
      </c>
      <c r="U8" s="36" t="s">
        <v>12</v>
      </c>
      <c r="V8" s="36" t="s">
        <v>12</v>
      </c>
      <c r="W8" s="36" t="s">
        <v>12</v>
      </c>
      <c r="X8" s="36" t="s">
        <v>12</v>
      </c>
      <c r="Y8" s="36">
        <v>518025857</v>
      </c>
      <c r="Z8" s="36" t="s">
        <v>12</v>
      </c>
      <c r="AA8" s="36" t="s">
        <v>12</v>
      </c>
      <c r="AB8" s="70">
        <v>518025857</v>
      </c>
    </row>
    <row r="9" spans="1:28" ht="12" x14ac:dyDescent="0.15">
      <c r="A9" s="69" t="s">
        <v>137</v>
      </c>
      <c r="B9" s="36">
        <v>201492162</v>
      </c>
      <c r="C9" s="36">
        <v>201492162</v>
      </c>
      <c r="D9" s="36" t="s">
        <v>12</v>
      </c>
      <c r="E9" s="36">
        <v>201492162</v>
      </c>
      <c r="F9" s="36">
        <v>7882960</v>
      </c>
      <c r="G9" s="36">
        <v>188386</v>
      </c>
      <c r="H9" s="36">
        <v>114729</v>
      </c>
      <c r="I9" s="36">
        <v>41597803</v>
      </c>
      <c r="J9" s="36">
        <v>1948000</v>
      </c>
      <c r="K9" s="36">
        <v>4767050</v>
      </c>
      <c r="L9" s="36">
        <v>257991090</v>
      </c>
      <c r="M9" s="36" t="s">
        <v>12</v>
      </c>
      <c r="N9" s="36" t="s">
        <v>12</v>
      </c>
      <c r="O9" s="36">
        <v>257991090</v>
      </c>
      <c r="P9" s="36">
        <v>24369802</v>
      </c>
      <c r="Q9" s="36">
        <v>741478</v>
      </c>
      <c r="R9" s="36">
        <v>55721955</v>
      </c>
      <c r="S9" s="36">
        <v>4862329</v>
      </c>
      <c r="T9" s="36">
        <v>214332</v>
      </c>
      <c r="U9" s="36">
        <v>511</v>
      </c>
      <c r="V9" s="36">
        <v>631</v>
      </c>
      <c r="W9" s="36">
        <v>2</v>
      </c>
      <c r="X9" s="36">
        <v>140846442</v>
      </c>
      <c r="Y9" s="36">
        <v>484748572</v>
      </c>
      <c r="Z9" s="36" t="s">
        <v>12</v>
      </c>
      <c r="AA9" s="36" t="s">
        <v>12</v>
      </c>
      <c r="AB9" s="70">
        <v>484748572</v>
      </c>
    </row>
    <row r="10" spans="1:28" ht="12" x14ac:dyDescent="0.15">
      <c r="A10" s="69" t="s">
        <v>138</v>
      </c>
      <c r="B10" s="36">
        <v>14065657906</v>
      </c>
      <c r="C10" s="36">
        <v>14065657906</v>
      </c>
      <c r="D10" s="36" t="s">
        <v>12</v>
      </c>
      <c r="E10" s="36">
        <v>14065657906</v>
      </c>
      <c r="F10" s="36">
        <v>9662811610</v>
      </c>
      <c r="G10" s="36">
        <v>1283400</v>
      </c>
      <c r="H10" s="36">
        <v>1183100</v>
      </c>
      <c r="I10" s="36">
        <v>6867061573</v>
      </c>
      <c r="J10" s="36">
        <v>1110051540</v>
      </c>
      <c r="K10" s="36">
        <v>-175308964</v>
      </c>
      <c r="L10" s="36">
        <v>31532740165</v>
      </c>
      <c r="M10" s="36" t="s">
        <v>12</v>
      </c>
      <c r="N10" s="36">
        <v>-2584394040</v>
      </c>
      <c r="O10" s="36">
        <v>28948346125</v>
      </c>
      <c r="P10" s="36">
        <v>221499830</v>
      </c>
      <c r="Q10" s="36">
        <v>19054</v>
      </c>
      <c r="R10" s="36">
        <v>14693161</v>
      </c>
      <c r="S10" s="36">
        <v>572717</v>
      </c>
      <c r="T10" s="36">
        <v>106877844</v>
      </c>
      <c r="U10" s="36">
        <v>1014057</v>
      </c>
      <c r="V10" s="36">
        <v>2789</v>
      </c>
      <c r="W10" s="36">
        <v>1572900</v>
      </c>
      <c r="X10" s="36">
        <v>9923002090</v>
      </c>
      <c r="Y10" s="36">
        <v>39217600567</v>
      </c>
      <c r="Z10" s="36" t="s">
        <v>12</v>
      </c>
      <c r="AA10" s="36">
        <v>-5636085548</v>
      </c>
      <c r="AB10" s="70">
        <v>33581515019</v>
      </c>
    </row>
    <row r="11" spans="1:28" ht="12" x14ac:dyDescent="0.15">
      <c r="A11" s="69" t="s">
        <v>139</v>
      </c>
      <c r="B11" s="36">
        <v>5463535099</v>
      </c>
      <c r="C11" s="36">
        <v>5463535099</v>
      </c>
      <c r="D11" s="36" t="s">
        <v>12</v>
      </c>
      <c r="E11" s="36">
        <v>5463535099</v>
      </c>
      <c r="F11" s="36">
        <v>9662811610</v>
      </c>
      <c r="G11" s="36">
        <v>27000</v>
      </c>
      <c r="H11" s="36" t="s">
        <v>12</v>
      </c>
      <c r="I11" s="36">
        <v>6864639373</v>
      </c>
      <c r="J11" s="36">
        <v>1110051540</v>
      </c>
      <c r="K11" s="36">
        <v>-175325964</v>
      </c>
      <c r="L11" s="36">
        <v>22925738658</v>
      </c>
      <c r="M11" s="36" t="s">
        <v>12</v>
      </c>
      <c r="N11" s="36">
        <v>-211803000</v>
      </c>
      <c r="O11" s="36">
        <v>22713935658</v>
      </c>
      <c r="P11" s="36">
        <v>205059929</v>
      </c>
      <c r="Q11" s="36">
        <v>4819</v>
      </c>
      <c r="R11" s="36">
        <v>14693161</v>
      </c>
      <c r="S11" s="36">
        <v>471493</v>
      </c>
      <c r="T11" s="36">
        <v>106857178</v>
      </c>
      <c r="U11" s="36">
        <v>1014045</v>
      </c>
      <c r="V11" s="36">
        <v>2789</v>
      </c>
      <c r="W11" s="36">
        <v>1253234</v>
      </c>
      <c r="X11" s="36">
        <v>9923002090</v>
      </c>
      <c r="Y11" s="36">
        <v>32966294396</v>
      </c>
      <c r="Z11" s="36" t="s">
        <v>12</v>
      </c>
      <c r="AA11" s="36">
        <v>-5636085548</v>
      </c>
      <c r="AB11" s="70">
        <v>27330208848</v>
      </c>
    </row>
    <row r="12" spans="1:28" ht="12" x14ac:dyDescent="0.15">
      <c r="A12" s="69" t="s">
        <v>140</v>
      </c>
      <c r="B12" s="36">
        <v>5669366382</v>
      </c>
      <c r="C12" s="36">
        <v>5669366382</v>
      </c>
      <c r="D12" s="36" t="s">
        <v>12</v>
      </c>
      <c r="E12" s="36">
        <v>5669366382</v>
      </c>
      <c r="F12" s="36" t="s">
        <v>12</v>
      </c>
      <c r="G12" s="36" t="s">
        <v>12</v>
      </c>
      <c r="H12" s="36" t="s">
        <v>12</v>
      </c>
      <c r="I12" s="36">
        <v>2414000</v>
      </c>
      <c r="J12" s="36" t="s">
        <v>12</v>
      </c>
      <c r="K12" s="36" t="s">
        <v>12</v>
      </c>
      <c r="L12" s="36">
        <v>5671780382</v>
      </c>
      <c r="M12" s="36" t="s">
        <v>12</v>
      </c>
      <c r="N12" s="36" t="s">
        <v>12</v>
      </c>
      <c r="O12" s="36">
        <v>5671780382</v>
      </c>
      <c r="P12" s="36">
        <v>14527225</v>
      </c>
      <c r="Q12" s="36" t="s">
        <v>12</v>
      </c>
      <c r="R12" s="36" t="s">
        <v>12</v>
      </c>
      <c r="S12" s="36" t="s">
        <v>12</v>
      </c>
      <c r="T12" s="36" t="s">
        <v>12</v>
      </c>
      <c r="U12" s="36" t="s">
        <v>12</v>
      </c>
      <c r="V12" s="36" t="s">
        <v>12</v>
      </c>
      <c r="W12" s="36" t="s">
        <v>12</v>
      </c>
      <c r="X12" s="36" t="s">
        <v>12</v>
      </c>
      <c r="Y12" s="36">
        <v>5686307607</v>
      </c>
      <c r="Z12" s="36" t="s">
        <v>12</v>
      </c>
      <c r="AA12" s="36" t="s">
        <v>12</v>
      </c>
      <c r="AB12" s="70">
        <v>5686307607</v>
      </c>
    </row>
    <row r="13" spans="1:28" ht="12" x14ac:dyDescent="0.15">
      <c r="A13" s="69" t="s">
        <v>256</v>
      </c>
      <c r="B13" s="36">
        <v>2372591040</v>
      </c>
      <c r="C13" s="36">
        <v>2372591040</v>
      </c>
      <c r="D13" s="36" t="s">
        <v>12</v>
      </c>
      <c r="E13" s="36">
        <v>2372591040</v>
      </c>
      <c r="F13" s="36" t="s">
        <v>12</v>
      </c>
      <c r="G13" s="36" t="s">
        <v>12</v>
      </c>
      <c r="H13" s="36" t="s">
        <v>12</v>
      </c>
      <c r="I13" s="36" t="s">
        <v>12</v>
      </c>
      <c r="J13" s="36" t="s">
        <v>12</v>
      </c>
      <c r="K13" s="36" t="s">
        <v>12</v>
      </c>
      <c r="L13" s="36">
        <v>2372591040</v>
      </c>
      <c r="M13" s="36" t="s">
        <v>12</v>
      </c>
      <c r="N13" s="36">
        <v>-2372591040</v>
      </c>
      <c r="O13" s="36" t="s">
        <v>12</v>
      </c>
      <c r="P13" s="36" t="s">
        <v>12</v>
      </c>
      <c r="Q13" s="36" t="s">
        <v>12</v>
      </c>
      <c r="R13" s="36" t="s">
        <v>12</v>
      </c>
      <c r="S13" s="36" t="s">
        <v>12</v>
      </c>
      <c r="T13" s="36" t="s">
        <v>12</v>
      </c>
      <c r="U13" s="36" t="s">
        <v>12</v>
      </c>
      <c r="V13" s="36" t="s">
        <v>12</v>
      </c>
      <c r="W13" s="36" t="s">
        <v>12</v>
      </c>
      <c r="X13" s="36" t="s">
        <v>12</v>
      </c>
      <c r="Y13" s="36" t="s">
        <v>12</v>
      </c>
      <c r="Z13" s="36" t="s">
        <v>12</v>
      </c>
      <c r="AA13" s="36" t="s">
        <v>12</v>
      </c>
      <c r="AB13" s="70" t="s">
        <v>12</v>
      </c>
    </row>
    <row r="14" spans="1:28" ht="12" x14ac:dyDescent="0.15">
      <c r="A14" s="69" t="s">
        <v>137</v>
      </c>
      <c r="B14" s="36">
        <v>560165385</v>
      </c>
      <c r="C14" s="36">
        <v>560165385</v>
      </c>
      <c r="D14" s="36" t="s">
        <v>12</v>
      </c>
      <c r="E14" s="36">
        <v>560165385</v>
      </c>
      <c r="F14" s="36" t="s">
        <v>12</v>
      </c>
      <c r="G14" s="36">
        <v>1256400</v>
      </c>
      <c r="H14" s="36">
        <v>1183100</v>
      </c>
      <c r="I14" s="36">
        <v>8200</v>
      </c>
      <c r="J14" s="36" t="s">
        <v>12</v>
      </c>
      <c r="K14" s="36">
        <v>17000</v>
      </c>
      <c r="L14" s="36">
        <v>562630085</v>
      </c>
      <c r="M14" s="36" t="s">
        <v>12</v>
      </c>
      <c r="N14" s="36" t="s">
        <v>12</v>
      </c>
      <c r="O14" s="36">
        <v>562630085</v>
      </c>
      <c r="P14" s="36">
        <v>1912676</v>
      </c>
      <c r="Q14" s="36">
        <v>14235</v>
      </c>
      <c r="R14" s="36" t="s">
        <v>12</v>
      </c>
      <c r="S14" s="36">
        <v>101224</v>
      </c>
      <c r="T14" s="36">
        <v>20666</v>
      </c>
      <c r="U14" s="36">
        <v>12</v>
      </c>
      <c r="V14" s="36" t="s">
        <v>12</v>
      </c>
      <c r="W14" s="36">
        <v>319666</v>
      </c>
      <c r="X14" s="36" t="s">
        <v>12</v>
      </c>
      <c r="Y14" s="36">
        <v>564998564</v>
      </c>
      <c r="Z14" s="36" t="s">
        <v>12</v>
      </c>
      <c r="AA14" s="36" t="s">
        <v>12</v>
      </c>
      <c r="AB14" s="70">
        <v>564998564</v>
      </c>
    </row>
    <row r="15" spans="1:28" ht="12" x14ac:dyDescent="0.15">
      <c r="A15" s="69" t="s">
        <v>141</v>
      </c>
      <c r="B15" s="36">
        <v>25761537731</v>
      </c>
      <c r="C15" s="36">
        <v>25761537731</v>
      </c>
      <c r="D15" s="36" t="s">
        <v>12</v>
      </c>
      <c r="E15" s="36">
        <v>25761537731</v>
      </c>
      <c r="F15" s="36">
        <v>10018194286</v>
      </c>
      <c r="G15" s="36">
        <v>295185679</v>
      </c>
      <c r="H15" s="36">
        <v>73402273</v>
      </c>
      <c r="I15" s="36">
        <v>7406066852</v>
      </c>
      <c r="J15" s="36">
        <v>1188571966</v>
      </c>
      <c r="K15" s="36">
        <v>842590209</v>
      </c>
      <c r="L15" s="36">
        <v>45585548996</v>
      </c>
      <c r="M15" s="36" t="s">
        <v>12</v>
      </c>
      <c r="N15" s="36">
        <v>-2584394040</v>
      </c>
      <c r="O15" s="36">
        <v>43001154956</v>
      </c>
      <c r="P15" s="36">
        <v>3416749735</v>
      </c>
      <c r="Q15" s="36">
        <v>114637619</v>
      </c>
      <c r="R15" s="36">
        <v>2098645515</v>
      </c>
      <c r="S15" s="36">
        <v>2411028321</v>
      </c>
      <c r="T15" s="36">
        <v>1199675625</v>
      </c>
      <c r="U15" s="36">
        <v>2662922</v>
      </c>
      <c r="V15" s="36">
        <v>1505784</v>
      </c>
      <c r="W15" s="36">
        <v>2523949</v>
      </c>
      <c r="X15" s="36">
        <v>10161633946</v>
      </c>
      <c r="Y15" s="36">
        <v>62410218372</v>
      </c>
      <c r="Z15" s="36" t="s">
        <v>12</v>
      </c>
      <c r="AA15" s="36">
        <v>-5690294562</v>
      </c>
      <c r="AB15" s="70">
        <v>56719923810</v>
      </c>
    </row>
    <row r="16" spans="1:28" ht="12" x14ac:dyDescent="0.15">
      <c r="A16" s="69" t="s">
        <v>142</v>
      </c>
      <c r="B16" s="36">
        <v>19172298828</v>
      </c>
      <c r="C16" s="36">
        <v>19172298828</v>
      </c>
      <c r="D16" s="36" t="s">
        <v>12</v>
      </c>
      <c r="E16" s="36">
        <v>19172298828</v>
      </c>
      <c r="F16" s="36">
        <v>2767963558</v>
      </c>
      <c r="G16" s="36">
        <v>178010000</v>
      </c>
      <c r="H16" s="36">
        <v>38170000</v>
      </c>
      <c r="I16" s="36">
        <v>4767369220</v>
      </c>
      <c r="J16" s="36">
        <v>1184114240</v>
      </c>
      <c r="K16" s="36">
        <v>210784200</v>
      </c>
      <c r="L16" s="36">
        <v>28318710046</v>
      </c>
      <c r="M16" s="36" t="s">
        <v>12</v>
      </c>
      <c r="N16" s="36">
        <v>-2584394040</v>
      </c>
      <c r="O16" s="36">
        <v>25734316006</v>
      </c>
      <c r="P16" s="36">
        <v>2754591420</v>
      </c>
      <c r="Q16" s="36">
        <v>80515000</v>
      </c>
      <c r="R16" s="36">
        <v>514481611</v>
      </c>
      <c r="S16" s="36">
        <v>214423000</v>
      </c>
      <c r="T16" s="36" t="s">
        <v>12</v>
      </c>
      <c r="U16" s="36">
        <v>1798734</v>
      </c>
      <c r="V16" s="36">
        <v>334861</v>
      </c>
      <c r="W16" s="36" t="s">
        <v>12</v>
      </c>
      <c r="X16" s="36">
        <v>6125488190</v>
      </c>
      <c r="Y16" s="36">
        <v>35425948822</v>
      </c>
      <c r="Z16" s="36" t="s">
        <v>12</v>
      </c>
      <c r="AA16" s="36">
        <v>-5556795613</v>
      </c>
      <c r="AB16" s="70">
        <v>29869153209</v>
      </c>
    </row>
    <row r="17" spans="1:28" ht="12" x14ac:dyDescent="0.15">
      <c r="A17" s="69" t="s">
        <v>143</v>
      </c>
      <c r="B17" s="36">
        <v>5527471057</v>
      </c>
      <c r="C17" s="36">
        <v>5527471057</v>
      </c>
      <c r="D17" s="36" t="s">
        <v>12</v>
      </c>
      <c r="E17" s="36">
        <v>5527471057</v>
      </c>
      <c r="F17" s="36">
        <v>7219499566</v>
      </c>
      <c r="G17" s="36" t="s">
        <v>12</v>
      </c>
      <c r="H17" s="36" t="s">
        <v>12</v>
      </c>
      <c r="I17" s="36">
        <v>2638173207</v>
      </c>
      <c r="J17" s="36" t="s">
        <v>12</v>
      </c>
      <c r="K17" s="36" t="s">
        <v>12</v>
      </c>
      <c r="L17" s="36">
        <v>15385143830</v>
      </c>
      <c r="M17" s="36" t="s">
        <v>12</v>
      </c>
      <c r="N17" s="36" t="s">
        <v>12</v>
      </c>
      <c r="O17" s="36">
        <v>15385143830</v>
      </c>
      <c r="P17" s="36">
        <v>99131184</v>
      </c>
      <c r="Q17" s="36" t="s">
        <v>12</v>
      </c>
      <c r="R17" s="36">
        <v>9055011</v>
      </c>
      <c r="S17" s="36">
        <v>203285138</v>
      </c>
      <c r="T17" s="36" t="s">
        <v>12</v>
      </c>
      <c r="U17" s="36">
        <v>809895</v>
      </c>
      <c r="V17" s="36" t="s">
        <v>12</v>
      </c>
      <c r="W17" s="36" t="s">
        <v>12</v>
      </c>
      <c r="X17" s="36">
        <v>4020725428</v>
      </c>
      <c r="Y17" s="36">
        <v>19718150486</v>
      </c>
      <c r="Z17" s="36" t="s">
        <v>12</v>
      </c>
      <c r="AA17" s="36" t="s">
        <v>12</v>
      </c>
      <c r="AB17" s="70">
        <v>19718150486</v>
      </c>
    </row>
    <row r="18" spans="1:28" ht="12" x14ac:dyDescent="0.15">
      <c r="A18" s="69" t="s">
        <v>144</v>
      </c>
      <c r="B18" s="36">
        <v>398780381</v>
      </c>
      <c r="C18" s="36">
        <v>398780381</v>
      </c>
      <c r="D18" s="36" t="s">
        <v>12</v>
      </c>
      <c r="E18" s="36">
        <v>398780381</v>
      </c>
      <c r="F18" s="36" t="s">
        <v>12</v>
      </c>
      <c r="G18" s="36">
        <v>117160905</v>
      </c>
      <c r="H18" s="36" t="s">
        <v>12</v>
      </c>
      <c r="I18" s="36">
        <v>111300</v>
      </c>
      <c r="J18" s="36" t="s">
        <v>12</v>
      </c>
      <c r="K18" s="36">
        <v>615459839</v>
      </c>
      <c r="L18" s="36">
        <v>1131512425</v>
      </c>
      <c r="M18" s="36" t="s">
        <v>12</v>
      </c>
      <c r="N18" s="36" t="s">
        <v>12</v>
      </c>
      <c r="O18" s="36">
        <v>1131512425</v>
      </c>
      <c r="P18" s="36">
        <v>503251898</v>
      </c>
      <c r="Q18" s="36">
        <v>34057866</v>
      </c>
      <c r="R18" s="36">
        <v>1453821336</v>
      </c>
      <c r="S18" s="36">
        <v>1929389511</v>
      </c>
      <c r="T18" s="36">
        <v>1196708228</v>
      </c>
      <c r="U18" s="36" t="s">
        <v>12</v>
      </c>
      <c r="V18" s="36" t="s">
        <v>12</v>
      </c>
      <c r="W18" s="36" t="s">
        <v>12</v>
      </c>
      <c r="X18" s="36" t="s">
        <v>12</v>
      </c>
      <c r="Y18" s="36">
        <v>6248741264</v>
      </c>
      <c r="Z18" s="36" t="s">
        <v>12</v>
      </c>
      <c r="AA18" s="36" t="s">
        <v>12</v>
      </c>
      <c r="AB18" s="70">
        <v>6248741264</v>
      </c>
    </row>
    <row r="19" spans="1:28" ht="12" x14ac:dyDescent="0.15">
      <c r="A19" s="69" t="s">
        <v>145</v>
      </c>
      <c r="B19" s="36">
        <v>662987465</v>
      </c>
      <c r="C19" s="36">
        <v>662987465</v>
      </c>
      <c r="D19" s="36" t="s">
        <v>12</v>
      </c>
      <c r="E19" s="36">
        <v>662987465</v>
      </c>
      <c r="F19" s="36">
        <v>30731162</v>
      </c>
      <c r="G19" s="36">
        <v>14774</v>
      </c>
      <c r="H19" s="36">
        <v>35232273</v>
      </c>
      <c r="I19" s="36">
        <v>413125</v>
      </c>
      <c r="J19" s="36">
        <v>4457726</v>
      </c>
      <c r="K19" s="36">
        <v>16346170</v>
      </c>
      <c r="L19" s="36">
        <v>750182695</v>
      </c>
      <c r="M19" s="36" t="s">
        <v>12</v>
      </c>
      <c r="N19" s="36" t="s">
        <v>12</v>
      </c>
      <c r="O19" s="36">
        <v>750182695</v>
      </c>
      <c r="P19" s="36">
        <v>59775233</v>
      </c>
      <c r="Q19" s="36">
        <v>64753</v>
      </c>
      <c r="R19" s="36">
        <v>121287557</v>
      </c>
      <c r="S19" s="36">
        <v>63930672</v>
      </c>
      <c r="T19" s="36">
        <v>2967397</v>
      </c>
      <c r="U19" s="36">
        <v>54293</v>
      </c>
      <c r="V19" s="36">
        <v>1170923</v>
      </c>
      <c r="W19" s="36">
        <v>2523949</v>
      </c>
      <c r="X19" s="36">
        <v>15420328</v>
      </c>
      <c r="Y19" s="36">
        <v>1017377800</v>
      </c>
      <c r="Z19" s="36" t="s">
        <v>12</v>
      </c>
      <c r="AA19" s="36">
        <v>-133498949</v>
      </c>
      <c r="AB19" s="70">
        <v>883878851</v>
      </c>
    </row>
    <row r="20" spans="1:28" ht="12" x14ac:dyDescent="0.15">
      <c r="A20" s="69" t="s">
        <v>146</v>
      </c>
      <c r="B20" s="36">
        <v>294140972</v>
      </c>
      <c r="C20" s="36">
        <v>294140972</v>
      </c>
      <c r="D20" s="36" t="s">
        <v>12</v>
      </c>
      <c r="E20" s="36">
        <v>294140972</v>
      </c>
      <c r="F20" s="36" t="s">
        <v>12</v>
      </c>
      <c r="G20" s="36" t="s">
        <v>12</v>
      </c>
      <c r="H20" s="36" t="s">
        <v>12</v>
      </c>
      <c r="I20" s="36" t="s">
        <v>12</v>
      </c>
      <c r="J20" s="36" t="s">
        <v>12</v>
      </c>
      <c r="K20" s="36">
        <v>100412485</v>
      </c>
      <c r="L20" s="36">
        <v>394553457</v>
      </c>
      <c r="M20" s="36" t="s">
        <v>12</v>
      </c>
      <c r="N20" s="36" t="s">
        <v>12</v>
      </c>
      <c r="O20" s="36">
        <v>394553457</v>
      </c>
      <c r="P20" s="36">
        <v>24585604</v>
      </c>
      <c r="Q20" s="36">
        <v>15295982</v>
      </c>
      <c r="R20" s="36">
        <v>5400813</v>
      </c>
      <c r="S20" s="36">
        <v>12742999</v>
      </c>
      <c r="T20" s="36" t="s">
        <v>12</v>
      </c>
      <c r="U20" s="36" t="s">
        <v>12</v>
      </c>
      <c r="V20" s="36" t="s">
        <v>12</v>
      </c>
      <c r="W20" s="36" t="s">
        <v>12</v>
      </c>
      <c r="X20" s="36" t="s">
        <v>12</v>
      </c>
      <c r="Y20" s="36">
        <v>452578855</v>
      </c>
      <c r="Z20" s="36" t="s">
        <v>12</v>
      </c>
      <c r="AA20" s="36" t="s">
        <v>12</v>
      </c>
      <c r="AB20" s="70">
        <v>452578855</v>
      </c>
    </row>
    <row r="21" spans="1:28" ht="12" x14ac:dyDescent="0.15">
      <c r="A21" s="69" t="s">
        <v>147</v>
      </c>
      <c r="B21" s="36">
        <v>294140972</v>
      </c>
      <c r="C21" s="36">
        <v>294140972</v>
      </c>
      <c r="D21" s="36" t="s">
        <v>12</v>
      </c>
      <c r="E21" s="36">
        <v>294140972</v>
      </c>
      <c r="F21" s="36" t="s">
        <v>12</v>
      </c>
      <c r="G21" s="36" t="s">
        <v>12</v>
      </c>
      <c r="H21" s="36" t="s">
        <v>12</v>
      </c>
      <c r="I21" s="36" t="s">
        <v>12</v>
      </c>
      <c r="J21" s="36" t="s">
        <v>12</v>
      </c>
      <c r="K21" s="36">
        <v>80515788</v>
      </c>
      <c r="L21" s="36">
        <v>374656760</v>
      </c>
      <c r="M21" s="36" t="s">
        <v>12</v>
      </c>
      <c r="N21" s="36" t="s">
        <v>12</v>
      </c>
      <c r="O21" s="36">
        <v>374656760</v>
      </c>
      <c r="P21" s="36">
        <v>24585604</v>
      </c>
      <c r="Q21" s="36">
        <v>15295982</v>
      </c>
      <c r="R21" s="36" t="s">
        <v>12</v>
      </c>
      <c r="S21" s="36" t="s">
        <v>12</v>
      </c>
      <c r="T21" s="36" t="s">
        <v>12</v>
      </c>
      <c r="U21" s="36" t="s">
        <v>12</v>
      </c>
      <c r="V21" s="36" t="s">
        <v>12</v>
      </c>
      <c r="W21" s="36" t="s">
        <v>12</v>
      </c>
      <c r="X21" s="36" t="s">
        <v>12</v>
      </c>
      <c r="Y21" s="36">
        <v>414538346</v>
      </c>
      <c r="Z21" s="36" t="s">
        <v>12</v>
      </c>
      <c r="AA21" s="36" t="s">
        <v>12</v>
      </c>
      <c r="AB21" s="70">
        <v>414538346</v>
      </c>
    </row>
    <row r="22" spans="1:28" ht="12" x14ac:dyDescent="0.15">
      <c r="A22" s="69" t="s">
        <v>148</v>
      </c>
      <c r="B22" s="36" t="s">
        <v>12</v>
      </c>
      <c r="C22" s="36" t="s">
        <v>12</v>
      </c>
      <c r="D22" s="36" t="s">
        <v>12</v>
      </c>
      <c r="E22" s="36" t="s">
        <v>12</v>
      </c>
      <c r="F22" s="36" t="s">
        <v>12</v>
      </c>
      <c r="G22" s="36" t="s">
        <v>12</v>
      </c>
      <c r="H22" s="36" t="s">
        <v>12</v>
      </c>
      <c r="I22" s="36" t="s">
        <v>12</v>
      </c>
      <c r="J22" s="36" t="s">
        <v>12</v>
      </c>
      <c r="K22" s="36">
        <v>19896697</v>
      </c>
      <c r="L22" s="36">
        <v>19896697</v>
      </c>
      <c r="M22" s="36" t="s">
        <v>12</v>
      </c>
      <c r="N22" s="36" t="s">
        <v>12</v>
      </c>
      <c r="O22" s="36">
        <v>19896697</v>
      </c>
      <c r="P22" s="36" t="s">
        <v>12</v>
      </c>
      <c r="Q22" s="36" t="s">
        <v>12</v>
      </c>
      <c r="R22" s="36">
        <v>5400813</v>
      </c>
      <c r="S22" s="36">
        <v>12742999</v>
      </c>
      <c r="T22" s="36" t="s">
        <v>12</v>
      </c>
      <c r="U22" s="36" t="s">
        <v>12</v>
      </c>
      <c r="V22" s="36" t="s">
        <v>12</v>
      </c>
      <c r="W22" s="36" t="s">
        <v>12</v>
      </c>
      <c r="X22" s="36" t="s">
        <v>12</v>
      </c>
      <c r="Y22" s="36">
        <v>38040509</v>
      </c>
      <c r="Z22" s="36" t="s">
        <v>12</v>
      </c>
      <c r="AA22" s="36" t="s">
        <v>12</v>
      </c>
      <c r="AB22" s="70">
        <v>38040509</v>
      </c>
    </row>
    <row r="23" spans="1:28" ht="12" x14ac:dyDescent="0.15">
      <c r="A23" s="69" t="s">
        <v>149</v>
      </c>
      <c r="B23" s="36">
        <v>15097000</v>
      </c>
      <c r="C23" s="36">
        <v>15097000</v>
      </c>
      <c r="D23" s="36" t="s">
        <v>12</v>
      </c>
      <c r="E23" s="36">
        <v>15097000</v>
      </c>
      <c r="F23" s="36" t="s">
        <v>12</v>
      </c>
      <c r="G23" s="36" t="s">
        <v>12</v>
      </c>
      <c r="H23" s="36" t="s">
        <v>12</v>
      </c>
      <c r="I23" s="36" t="s">
        <v>12</v>
      </c>
      <c r="J23" s="36" t="s">
        <v>12</v>
      </c>
      <c r="K23" s="36">
        <v>52782000</v>
      </c>
      <c r="L23" s="36">
        <v>67879000</v>
      </c>
      <c r="M23" s="36" t="s">
        <v>12</v>
      </c>
      <c r="N23" s="36" t="s">
        <v>12</v>
      </c>
      <c r="O23" s="36">
        <v>67879000</v>
      </c>
      <c r="P23" s="36">
        <v>7246600</v>
      </c>
      <c r="Q23" s="36" t="s">
        <v>12</v>
      </c>
      <c r="R23" s="36" t="s">
        <v>12</v>
      </c>
      <c r="S23" s="36" t="s">
        <v>12</v>
      </c>
      <c r="T23" s="36" t="s">
        <v>12</v>
      </c>
      <c r="U23" s="36" t="s">
        <v>12</v>
      </c>
      <c r="V23" s="36" t="s">
        <v>12</v>
      </c>
      <c r="W23" s="36" t="s">
        <v>12</v>
      </c>
      <c r="X23" s="36" t="s">
        <v>12</v>
      </c>
      <c r="Y23" s="36">
        <v>75125600</v>
      </c>
      <c r="Z23" s="36" t="s">
        <v>12</v>
      </c>
      <c r="AA23" s="36" t="s">
        <v>12</v>
      </c>
      <c r="AB23" s="70">
        <v>75125600</v>
      </c>
    </row>
    <row r="24" spans="1:28" ht="12" x14ac:dyDescent="0.15">
      <c r="A24" s="69" t="s">
        <v>150</v>
      </c>
      <c r="B24" s="36">
        <v>980972953</v>
      </c>
      <c r="C24" s="36">
        <v>980972953</v>
      </c>
      <c r="D24" s="36" t="s">
        <v>12</v>
      </c>
      <c r="E24" s="36">
        <v>980972953</v>
      </c>
      <c r="F24" s="36">
        <v>95934568</v>
      </c>
      <c r="G24" s="36">
        <v>154572897</v>
      </c>
      <c r="H24" s="36">
        <v>41881844</v>
      </c>
      <c r="I24" s="36">
        <v>108489065</v>
      </c>
      <c r="J24" s="36">
        <v>29003515</v>
      </c>
      <c r="K24" s="36">
        <v>590045264</v>
      </c>
      <c r="L24" s="36">
        <v>2000900106</v>
      </c>
      <c r="M24" s="36" t="s">
        <v>12</v>
      </c>
      <c r="N24" s="36" t="s">
        <v>12</v>
      </c>
      <c r="O24" s="36">
        <v>2000900106</v>
      </c>
      <c r="P24" s="36">
        <v>499257715</v>
      </c>
      <c r="Q24" s="36">
        <v>-432203</v>
      </c>
      <c r="R24" s="36">
        <v>103921748</v>
      </c>
      <c r="S24" s="36">
        <v>571236868</v>
      </c>
      <c r="T24" s="36">
        <v>537610357</v>
      </c>
      <c r="U24" s="36">
        <v>602833</v>
      </c>
      <c r="V24" s="36">
        <v>-73718</v>
      </c>
      <c r="W24" s="36">
        <v>408106</v>
      </c>
      <c r="X24" s="36">
        <v>5339639</v>
      </c>
      <c r="Y24" s="36">
        <v>3718771451</v>
      </c>
      <c r="Z24" s="36" t="s">
        <v>12</v>
      </c>
      <c r="AA24" s="36" t="s">
        <v>12</v>
      </c>
      <c r="AB24" s="70">
        <v>3718771451</v>
      </c>
    </row>
    <row r="25" spans="1:28" ht="12" x14ac:dyDescent="0.15">
      <c r="A25" s="69" t="s">
        <v>151</v>
      </c>
      <c r="B25" s="36"/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70"/>
    </row>
    <row r="26" spans="1:28" ht="12" x14ac:dyDescent="0.15">
      <c r="A26" s="69" t="s">
        <v>152</v>
      </c>
      <c r="B26" s="36">
        <v>3444042130</v>
      </c>
      <c r="C26" s="36">
        <v>3444042130</v>
      </c>
      <c r="D26" s="36" t="s">
        <v>12</v>
      </c>
      <c r="E26" s="36">
        <v>3444042130</v>
      </c>
      <c r="F26" s="36">
        <v>84171</v>
      </c>
      <c r="G26" s="36" t="s">
        <v>12</v>
      </c>
      <c r="H26" s="36">
        <v>1210000</v>
      </c>
      <c r="I26" s="36">
        <v>208816192</v>
      </c>
      <c r="J26" s="36" t="s">
        <v>12</v>
      </c>
      <c r="K26" s="36">
        <v>540880399</v>
      </c>
      <c r="L26" s="36">
        <v>4195032892</v>
      </c>
      <c r="M26" s="36" t="s">
        <v>12</v>
      </c>
      <c r="N26" s="36">
        <v>-113875000</v>
      </c>
      <c r="O26" s="36">
        <v>4081157892</v>
      </c>
      <c r="P26" s="36">
        <v>412297916</v>
      </c>
      <c r="Q26" s="36" t="s">
        <v>12</v>
      </c>
      <c r="R26" s="36">
        <v>22666132</v>
      </c>
      <c r="S26" s="36">
        <v>490041006</v>
      </c>
      <c r="T26" s="36">
        <v>260238087</v>
      </c>
      <c r="U26" s="36">
        <v>460733</v>
      </c>
      <c r="V26" s="36">
        <v>1615</v>
      </c>
      <c r="W26" s="36">
        <v>255733</v>
      </c>
      <c r="X26" s="36">
        <v>48192963</v>
      </c>
      <c r="Y26" s="36">
        <v>5315312077</v>
      </c>
      <c r="Z26" s="36" t="s">
        <v>12</v>
      </c>
      <c r="AA26" s="36" t="s">
        <v>12</v>
      </c>
      <c r="AB26" s="70">
        <v>5315312077</v>
      </c>
    </row>
    <row r="27" spans="1:28" ht="12" x14ac:dyDescent="0.15">
      <c r="A27" s="69" t="s">
        <v>153</v>
      </c>
      <c r="B27" s="36">
        <v>2494085579</v>
      </c>
      <c r="C27" s="36">
        <v>2494085579</v>
      </c>
      <c r="D27" s="36" t="s">
        <v>12</v>
      </c>
      <c r="E27" s="36">
        <v>2494085579</v>
      </c>
      <c r="F27" s="36" t="s">
        <v>12</v>
      </c>
      <c r="G27" s="36" t="s">
        <v>12</v>
      </c>
      <c r="H27" s="36">
        <v>1210000</v>
      </c>
      <c r="I27" s="36" t="s">
        <v>12</v>
      </c>
      <c r="J27" s="36" t="s">
        <v>12</v>
      </c>
      <c r="K27" s="36">
        <v>540880399</v>
      </c>
      <c r="L27" s="36">
        <v>3036175978</v>
      </c>
      <c r="M27" s="36" t="s">
        <v>12</v>
      </c>
      <c r="N27" s="36" t="s">
        <v>12</v>
      </c>
      <c r="O27" s="36">
        <v>3036175978</v>
      </c>
      <c r="P27" s="36">
        <v>397561678</v>
      </c>
      <c r="Q27" s="36" t="s">
        <v>12</v>
      </c>
      <c r="R27" s="36">
        <v>21076371</v>
      </c>
      <c r="S27" s="36">
        <v>490041006</v>
      </c>
      <c r="T27" s="36">
        <v>146938087</v>
      </c>
      <c r="U27" s="36" t="s">
        <v>12</v>
      </c>
      <c r="V27" s="36" t="s">
        <v>12</v>
      </c>
      <c r="W27" s="36" t="s">
        <v>12</v>
      </c>
      <c r="X27" s="36" t="s">
        <v>12</v>
      </c>
      <c r="Y27" s="36">
        <v>4091793120</v>
      </c>
      <c r="Z27" s="36" t="s">
        <v>12</v>
      </c>
      <c r="AA27" s="36" t="s">
        <v>12</v>
      </c>
      <c r="AB27" s="70">
        <v>4091793120</v>
      </c>
    </row>
    <row r="28" spans="1:28" ht="12" x14ac:dyDescent="0.15">
      <c r="A28" s="69" t="s">
        <v>154</v>
      </c>
      <c r="B28" s="36">
        <v>295781551</v>
      </c>
      <c r="C28" s="36">
        <v>295781551</v>
      </c>
      <c r="D28" s="36" t="s">
        <v>12</v>
      </c>
      <c r="E28" s="36">
        <v>295781551</v>
      </c>
      <c r="F28" s="36">
        <v>84171</v>
      </c>
      <c r="G28" s="36" t="s">
        <v>12</v>
      </c>
      <c r="H28" s="36" t="s">
        <v>12</v>
      </c>
      <c r="I28" s="36">
        <v>208816192</v>
      </c>
      <c r="J28" s="36" t="s">
        <v>12</v>
      </c>
      <c r="K28" s="36" t="s">
        <v>12</v>
      </c>
      <c r="L28" s="36">
        <v>504681914</v>
      </c>
      <c r="M28" s="36" t="s">
        <v>12</v>
      </c>
      <c r="N28" s="36" t="s">
        <v>12</v>
      </c>
      <c r="O28" s="36">
        <v>504681914</v>
      </c>
      <c r="P28" s="36">
        <v>7283103</v>
      </c>
      <c r="Q28" s="36" t="s">
        <v>12</v>
      </c>
      <c r="R28" s="36" t="s">
        <v>12</v>
      </c>
      <c r="S28" s="36" t="s">
        <v>12</v>
      </c>
      <c r="T28" s="36" t="s">
        <v>12</v>
      </c>
      <c r="U28" s="36">
        <v>21503</v>
      </c>
      <c r="V28" s="36">
        <v>1615</v>
      </c>
      <c r="W28" s="36">
        <v>255733</v>
      </c>
      <c r="X28" s="36">
        <v>48192963</v>
      </c>
      <c r="Y28" s="36">
        <v>560436831</v>
      </c>
      <c r="Z28" s="36" t="s">
        <v>12</v>
      </c>
      <c r="AA28" s="36" t="s">
        <v>12</v>
      </c>
      <c r="AB28" s="70">
        <v>560436831</v>
      </c>
    </row>
    <row r="29" spans="1:28" ht="12" x14ac:dyDescent="0.15">
      <c r="A29" s="69" t="s">
        <v>155</v>
      </c>
      <c r="B29" s="36">
        <v>113875000</v>
      </c>
      <c r="C29" s="36">
        <v>113875000</v>
      </c>
      <c r="D29" s="36" t="s">
        <v>12</v>
      </c>
      <c r="E29" s="36">
        <v>113875000</v>
      </c>
      <c r="F29" s="36" t="s">
        <v>12</v>
      </c>
      <c r="G29" s="36" t="s">
        <v>12</v>
      </c>
      <c r="H29" s="36" t="s">
        <v>12</v>
      </c>
      <c r="I29" s="36" t="s">
        <v>12</v>
      </c>
      <c r="J29" s="36" t="s">
        <v>12</v>
      </c>
      <c r="K29" s="36" t="s">
        <v>12</v>
      </c>
      <c r="L29" s="36">
        <v>113875000</v>
      </c>
      <c r="M29" s="36" t="s">
        <v>12</v>
      </c>
      <c r="N29" s="36">
        <v>-113875000</v>
      </c>
      <c r="O29" s="36" t="s">
        <v>12</v>
      </c>
      <c r="P29" s="36" t="s">
        <v>12</v>
      </c>
      <c r="Q29" s="36" t="s">
        <v>12</v>
      </c>
      <c r="R29" s="36" t="s">
        <v>12</v>
      </c>
      <c r="S29" s="36" t="s">
        <v>12</v>
      </c>
      <c r="T29" s="36">
        <v>113300000</v>
      </c>
      <c r="U29" s="36" t="s">
        <v>12</v>
      </c>
      <c r="V29" s="36" t="s">
        <v>12</v>
      </c>
      <c r="W29" s="36" t="s">
        <v>12</v>
      </c>
      <c r="X29" s="36" t="s">
        <v>12</v>
      </c>
      <c r="Y29" s="36">
        <v>113300000</v>
      </c>
      <c r="Z29" s="36" t="s">
        <v>12</v>
      </c>
      <c r="AA29" s="36" t="s">
        <v>12</v>
      </c>
      <c r="AB29" s="70">
        <v>113300000</v>
      </c>
    </row>
    <row r="30" spans="1:28" ht="12" x14ac:dyDescent="0.15">
      <c r="A30" s="69" t="s">
        <v>156</v>
      </c>
      <c r="B30" s="36">
        <v>540300000</v>
      </c>
      <c r="C30" s="36">
        <v>540300000</v>
      </c>
      <c r="D30" s="36" t="s">
        <v>12</v>
      </c>
      <c r="E30" s="36">
        <v>540300000</v>
      </c>
      <c r="F30" s="36" t="s">
        <v>12</v>
      </c>
      <c r="G30" s="36" t="s">
        <v>12</v>
      </c>
      <c r="H30" s="36" t="s">
        <v>12</v>
      </c>
      <c r="I30" s="36" t="s">
        <v>12</v>
      </c>
      <c r="J30" s="36" t="s">
        <v>12</v>
      </c>
      <c r="K30" s="36" t="s">
        <v>12</v>
      </c>
      <c r="L30" s="36">
        <v>540300000</v>
      </c>
      <c r="M30" s="36" t="s">
        <v>12</v>
      </c>
      <c r="N30" s="36" t="s">
        <v>12</v>
      </c>
      <c r="O30" s="36">
        <v>540300000</v>
      </c>
      <c r="P30" s="36">
        <v>7453135</v>
      </c>
      <c r="Q30" s="36" t="s">
        <v>12</v>
      </c>
      <c r="R30" s="36">
        <v>1589761</v>
      </c>
      <c r="S30" s="36" t="s">
        <v>12</v>
      </c>
      <c r="T30" s="36" t="s">
        <v>12</v>
      </c>
      <c r="U30" s="36">
        <v>439230</v>
      </c>
      <c r="V30" s="36" t="s">
        <v>12</v>
      </c>
      <c r="W30" s="36" t="s">
        <v>12</v>
      </c>
      <c r="X30" s="36" t="s">
        <v>12</v>
      </c>
      <c r="Y30" s="36">
        <v>549782126</v>
      </c>
      <c r="Z30" s="36" t="s">
        <v>12</v>
      </c>
      <c r="AA30" s="36" t="s">
        <v>12</v>
      </c>
      <c r="AB30" s="70">
        <v>549782126</v>
      </c>
    </row>
    <row r="31" spans="1:28" ht="12" x14ac:dyDescent="0.15">
      <c r="A31" s="69" t="s">
        <v>148</v>
      </c>
      <c r="B31" s="36" t="s">
        <v>12</v>
      </c>
      <c r="C31" s="36" t="s">
        <v>12</v>
      </c>
      <c r="D31" s="36" t="s">
        <v>12</v>
      </c>
      <c r="E31" s="36" t="s">
        <v>12</v>
      </c>
      <c r="F31" s="36" t="s">
        <v>12</v>
      </c>
      <c r="G31" s="36" t="s">
        <v>12</v>
      </c>
      <c r="H31" s="36" t="s">
        <v>12</v>
      </c>
      <c r="I31" s="36" t="s">
        <v>12</v>
      </c>
      <c r="J31" s="36" t="s">
        <v>12</v>
      </c>
      <c r="K31" s="36" t="s">
        <v>12</v>
      </c>
      <c r="L31" s="36" t="s">
        <v>12</v>
      </c>
      <c r="M31" s="36" t="s">
        <v>12</v>
      </c>
      <c r="N31" s="36" t="s">
        <v>12</v>
      </c>
      <c r="O31" s="36" t="s">
        <v>12</v>
      </c>
      <c r="P31" s="36" t="s">
        <v>12</v>
      </c>
      <c r="Q31" s="36" t="s">
        <v>12</v>
      </c>
      <c r="R31" s="36" t="s">
        <v>12</v>
      </c>
      <c r="S31" s="36" t="s">
        <v>12</v>
      </c>
      <c r="T31" s="36" t="s">
        <v>12</v>
      </c>
      <c r="U31" s="36" t="s">
        <v>12</v>
      </c>
      <c r="V31" s="36" t="s">
        <v>12</v>
      </c>
      <c r="W31" s="36" t="s">
        <v>12</v>
      </c>
      <c r="X31" s="36" t="s">
        <v>12</v>
      </c>
      <c r="Y31" s="36" t="s">
        <v>12</v>
      </c>
      <c r="Z31" s="36" t="s">
        <v>12</v>
      </c>
      <c r="AA31" s="36" t="s">
        <v>12</v>
      </c>
      <c r="AB31" s="70" t="s">
        <v>12</v>
      </c>
    </row>
    <row r="32" spans="1:28" ht="12" x14ac:dyDescent="0.15">
      <c r="A32" s="69" t="s">
        <v>157</v>
      </c>
      <c r="B32" s="36">
        <v>4038884692</v>
      </c>
      <c r="C32" s="36">
        <v>4038884692</v>
      </c>
      <c r="D32" s="36" t="s">
        <v>12</v>
      </c>
      <c r="E32" s="36">
        <v>4038884692</v>
      </c>
      <c r="F32" s="36" t="s">
        <v>12</v>
      </c>
      <c r="G32" s="36" t="s">
        <v>12</v>
      </c>
      <c r="H32" s="36" t="s">
        <v>12</v>
      </c>
      <c r="I32" s="36">
        <v>127671616</v>
      </c>
      <c r="J32" s="36" t="s">
        <v>12</v>
      </c>
      <c r="K32" s="36">
        <v>215169530</v>
      </c>
      <c r="L32" s="36">
        <v>4381725838</v>
      </c>
      <c r="M32" s="36" t="s">
        <v>12</v>
      </c>
      <c r="N32" s="36" t="s">
        <v>12</v>
      </c>
      <c r="O32" s="36">
        <v>4381725838</v>
      </c>
      <c r="P32" s="36">
        <v>139348379</v>
      </c>
      <c r="Q32" s="36" t="s">
        <v>12</v>
      </c>
      <c r="R32" s="36">
        <v>142453306</v>
      </c>
      <c r="S32" s="36">
        <v>84246536</v>
      </c>
      <c r="T32" s="36" t="s">
        <v>12</v>
      </c>
      <c r="U32" s="36">
        <v>116886</v>
      </c>
      <c r="V32" s="36">
        <v>23870</v>
      </c>
      <c r="W32" s="36" t="s">
        <v>12</v>
      </c>
      <c r="X32" s="36">
        <v>37573671</v>
      </c>
      <c r="Y32" s="36">
        <v>4785488486</v>
      </c>
      <c r="Z32" s="36" t="s">
        <v>12</v>
      </c>
      <c r="AA32" s="36" t="s">
        <v>12</v>
      </c>
      <c r="AB32" s="70">
        <v>4785488486</v>
      </c>
    </row>
    <row r="33" spans="1:28" ht="12" x14ac:dyDescent="0.15">
      <c r="A33" s="69" t="s">
        <v>143</v>
      </c>
      <c r="B33" s="36">
        <v>1417359000</v>
      </c>
      <c r="C33" s="36">
        <v>1417359000</v>
      </c>
      <c r="D33" s="36" t="s">
        <v>12</v>
      </c>
      <c r="E33" s="36">
        <v>1417359000</v>
      </c>
      <c r="F33" s="36" t="s">
        <v>12</v>
      </c>
      <c r="G33" s="36" t="s">
        <v>12</v>
      </c>
      <c r="H33" s="36" t="s">
        <v>12</v>
      </c>
      <c r="I33" s="36" t="s">
        <v>12</v>
      </c>
      <c r="J33" s="36" t="s">
        <v>12</v>
      </c>
      <c r="K33" s="36">
        <v>215169530</v>
      </c>
      <c r="L33" s="36">
        <v>1632528530</v>
      </c>
      <c r="M33" s="36" t="s">
        <v>12</v>
      </c>
      <c r="N33" s="36" t="s">
        <v>12</v>
      </c>
      <c r="O33" s="36">
        <v>1632528530</v>
      </c>
      <c r="P33" s="36">
        <v>132208874</v>
      </c>
      <c r="Q33" s="36" t="s">
        <v>12</v>
      </c>
      <c r="R33" s="36">
        <v>139309389</v>
      </c>
      <c r="S33" s="36">
        <v>84246536</v>
      </c>
      <c r="T33" s="36" t="s">
        <v>12</v>
      </c>
      <c r="U33" s="36" t="s">
        <v>12</v>
      </c>
      <c r="V33" s="36" t="s">
        <v>12</v>
      </c>
      <c r="W33" s="36" t="s">
        <v>12</v>
      </c>
      <c r="X33" s="36" t="s">
        <v>12</v>
      </c>
      <c r="Y33" s="36">
        <v>1988293329</v>
      </c>
      <c r="Z33" s="36" t="s">
        <v>12</v>
      </c>
      <c r="AA33" s="36" t="s">
        <v>12</v>
      </c>
      <c r="AB33" s="70">
        <v>1988293329</v>
      </c>
    </row>
    <row r="34" spans="1:28" ht="12" x14ac:dyDescent="0.15">
      <c r="A34" s="69" t="s">
        <v>158</v>
      </c>
      <c r="B34" s="36">
        <v>2027332992</v>
      </c>
      <c r="C34" s="36">
        <v>2027332992</v>
      </c>
      <c r="D34" s="36" t="s">
        <v>12</v>
      </c>
      <c r="E34" s="36">
        <v>2027332992</v>
      </c>
      <c r="F34" s="36" t="s">
        <v>12</v>
      </c>
      <c r="G34" s="36" t="s">
        <v>12</v>
      </c>
      <c r="H34" s="36" t="s">
        <v>12</v>
      </c>
      <c r="I34" s="36">
        <v>127671616</v>
      </c>
      <c r="J34" s="36" t="s">
        <v>12</v>
      </c>
      <c r="K34" s="36" t="s">
        <v>12</v>
      </c>
      <c r="L34" s="36">
        <v>2155004608</v>
      </c>
      <c r="M34" s="36" t="s">
        <v>12</v>
      </c>
      <c r="N34" s="36" t="s">
        <v>12</v>
      </c>
      <c r="O34" s="36">
        <v>2155004608</v>
      </c>
      <c r="P34" s="36">
        <v>5650856</v>
      </c>
      <c r="Q34" s="36" t="s">
        <v>12</v>
      </c>
      <c r="R34" s="36" t="s">
        <v>12</v>
      </c>
      <c r="S34" s="36" t="s">
        <v>12</v>
      </c>
      <c r="T34" s="36" t="s">
        <v>12</v>
      </c>
      <c r="U34" s="36">
        <v>29157</v>
      </c>
      <c r="V34" s="36">
        <v>23870</v>
      </c>
      <c r="W34" s="36" t="s">
        <v>12</v>
      </c>
      <c r="X34" s="36">
        <v>37573671</v>
      </c>
      <c r="Y34" s="36">
        <v>2198282162</v>
      </c>
      <c r="Z34" s="36" t="s">
        <v>12</v>
      </c>
      <c r="AA34" s="36" t="s">
        <v>12</v>
      </c>
      <c r="AB34" s="70">
        <v>2198282162</v>
      </c>
    </row>
    <row r="35" spans="1:28" ht="12" x14ac:dyDescent="0.15">
      <c r="A35" s="69" t="s">
        <v>159</v>
      </c>
      <c r="B35" s="36">
        <v>581412880</v>
      </c>
      <c r="C35" s="36">
        <v>581412880</v>
      </c>
      <c r="D35" s="36" t="s">
        <v>12</v>
      </c>
      <c r="E35" s="36">
        <v>581412880</v>
      </c>
      <c r="F35" s="36" t="s">
        <v>12</v>
      </c>
      <c r="G35" s="36" t="s">
        <v>12</v>
      </c>
      <c r="H35" s="36" t="s">
        <v>12</v>
      </c>
      <c r="I35" s="36" t="s">
        <v>12</v>
      </c>
      <c r="J35" s="36" t="s">
        <v>12</v>
      </c>
      <c r="K35" s="36" t="s">
        <v>12</v>
      </c>
      <c r="L35" s="36">
        <v>581412880</v>
      </c>
      <c r="M35" s="36" t="s">
        <v>12</v>
      </c>
      <c r="N35" s="36" t="s">
        <v>12</v>
      </c>
      <c r="O35" s="36">
        <v>581412880</v>
      </c>
      <c r="P35" s="36">
        <v>1488649</v>
      </c>
      <c r="Q35" s="36" t="s">
        <v>12</v>
      </c>
      <c r="R35" s="36">
        <v>3179521</v>
      </c>
      <c r="S35" s="36" t="s">
        <v>12</v>
      </c>
      <c r="T35" s="36" t="s">
        <v>12</v>
      </c>
      <c r="U35" s="36">
        <v>87729</v>
      </c>
      <c r="V35" s="36" t="s">
        <v>12</v>
      </c>
      <c r="W35" s="36" t="s">
        <v>12</v>
      </c>
      <c r="X35" s="36" t="s">
        <v>12</v>
      </c>
      <c r="Y35" s="36">
        <v>586168779</v>
      </c>
      <c r="Z35" s="36" t="s">
        <v>12</v>
      </c>
      <c r="AA35" s="36" t="s">
        <v>12</v>
      </c>
      <c r="AB35" s="70">
        <v>586168779</v>
      </c>
    </row>
    <row r="36" spans="1:28" ht="12" x14ac:dyDescent="0.15">
      <c r="A36" s="69" t="s">
        <v>160</v>
      </c>
      <c r="B36" s="36">
        <v>12779820</v>
      </c>
      <c r="C36" s="36">
        <v>12779820</v>
      </c>
      <c r="D36" s="36" t="s">
        <v>12</v>
      </c>
      <c r="E36" s="36">
        <v>12779820</v>
      </c>
      <c r="F36" s="36" t="s">
        <v>12</v>
      </c>
      <c r="G36" s="36" t="s">
        <v>12</v>
      </c>
      <c r="H36" s="36" t="s">
        <v>12</v>
      </c>
      <c r="I36" s="36" t="s">
        <v>12</v>
      </c>
      <c r="J36" s="36" t="s">
        <v>12</v>
      </c>
      <c r="K36" s="36" t="s">
        <v>12</v>
      </c>
      <c r="L36" s="36">
        <v>12779820</v>
      </c>
      <c r="M36" s="36" t="s">
        <v>12</v>
      </c>
      <c r="N36" s="36" t="s">
        <v>12</v>
      </c>
      <c r="O36" s="36">
        <v>12779820</v>
      </c>
      <c r="P36" s="36" t="s">
        <v>12</v>
      </c>
      <c r="Q36" s="36" t="s">
        <v>12</v>
      </c>
      <c r="R36" s="36">
        <v>-35604</v>
      </c>
      <c r="S36" s="36" t="s">
        <v>12</v>
      </c>
      <c r="T36" s="36" t="s">
        <v>12</v>
      </c>
      <c r="U36" s="36" t="s">
        <v>12</v>
      </c>
      <c r="V36" s="36" t="s">
        <v>12</v>
      </c>
      <c r="W36" s="36" t="s">
        <v>12</v>
      </c>
      <c r="X36" s="36" t="s">
        <v>12</v>
      </c>
      <c r="Y36" s="36">
        <v>12744216</v>
      </c>
      <c r="Z36" s="36" t="s">
        <v>12</v>
      </c>
      <c r="AA36" s="36" t="s">
        <v>12</v>
      </c>
      <c r="AB36" s="70">
        <v>12744216</v>
      </c>
    </row>
    <row r="37" spans="1:28" ht="12" x14ac:dyDescent="0.15">
      <c r="A37" s="69" t="s">
        <v>145</v>
      </c>
      <c r="B37" s="36" t="s">
        <v>12</v>
      </c>
      <c r="C37" s="36" t="s">
        <v>12</v>
      </c>
      <c r="D37" s="36" t="s">
        <v>12</v>
      </c>
      <c r="E37" s="36" t="s">
        <v>12</v>
      </c>
      <c r="F37" s="36" t="s">
        <v>12</v>
      </c>
      <c r="G37" s="36" t="s">
        <v>12</v>
      </c>
      <c r="H37" s="36" t="s">
        <v>12</v>
      </c>
      <c r="I37" s="36" t="s">
        <v>12</v>
      </c>
      <c r="J37" s="36" t="s">
        <v>12</v>
      </c>
      <c r="K37" s="36" t="s">
        <v>12</v>
      </c>
      <c r="L37" s="36" t="s">
        <v>12</v>
      </c>
      <c r="M37" s="36" t="s">
        <v>12</v>
      </c>
      <c r="N37" s="36" t="s">
        <v>12</v>
      </c>
      <c r="O37" s="36" t="s">
        <v>12</v>
      </c>
      <c r="P37" s="36" t="s">
        <v>12</v>
      </c>
      <c r="Q37" s="36" t="s">
        <v>12</v>
      </c>
      <c r="R37" s="36" t="s">
        <v>12</v>
      </c>
      <c r="S37" s="36" t="s">
        <v>12</v>
      </c>
      <c r="T37" s="36" t="s">
        <v>12</v>
      </c>
      <c r="U37" s="36" t="s">
        <v>12</v>
      </c>
      <c r="V37" s="36" t="s">
        <v>12</v>
      </c>
      <c r="W37" s="36" t="s">
        <v>12</v>
      </c>
      <c r="X37" s="36" t="s">
        <v>12</v>
      </c>
      <c r="Y37" s="36" t="s">
        <v>12</v>
      </c>
      <c r="Z37" s="36" t="s">
        <v>12</v>
      </c>
      <c r="AA37" s="36" t="s">
        <v>12</v>
      </c>
      <c r="AB37" s="70" t="s">
        <v>12</v>
      </c>
    </row>
    <row r="38" spans="1:28" ht="12" x14ac:dyDescent="0.15">
      <c r="A38" s="69" t="s">
        <v>161</v>
      </c>
      <c r="B38" s="36">
        <v>594842562</v>
      </c>
      <c r="C38" s="36">
        <v>594842562</v>
      </c>
      <c r="D38" s="36" t="s">
        <v>12</v>
      </c>
      <c r="E38" s="36">
        <v>594842562</v>
      </c>
      <c r="F38" s="36">
        <v>-84171</v>
      </c>
      <c r="G38" s="36" t="s">
        <v>12</v>
      </c>
      <c r="H38" s="36">
        <v>-1210000</v>
      </c>
      <c r="I38" s="36">
        <v>-81144576</v>
      </c>
      <c r="J38" s="36" t="s">
        <v>12</v>
      </c>
      <c r="K38" s="36">
        <v>-325710869</v>
      </c>
      <c r="L38" s="36">
        <v>186692946</v>
      </c>
      <c r="M38" s="36" t="s">
        <v>12</v>
      </c>
      <c r="N38" s="36">
        <v>113875000</v>
      </c>
      <c r="O38" s="36">
        <v>300567946</v>
      </c>
      <c r="P38" s="36">
        <v>-272949537</v>
      </c>
      <c r="Q38" s="36" t="s">
        <v>12</v>
      </c>
      <c r="R38" s="36">
        <v>119787174</v>
      </c>
      <c r="S38" s="36">
        <v>-405794470</v>
      </c>
      <c r="T38" s="36">
        <v>-260238087</v>
      </c>
      <c r="U38" s="36">
        <v>-343847</v>
      </c>
      <c r="V38" s="36">
        <v>22255</v>
      </c>
      <c r="W38" s="36">
        <v>-255733</v>
      </c>
      <c r="X38" s="36">
        <v>-10619292</v>
      </c>
      <c r="Y38" s="36">
        <v>-529823591</v>
      </c>
      <c r="Z38" s="36" t="s">
        <v>12</v>
      </c>
      <c r="AA38" s="36" t="s">
        <v>12</v>
      </c>
      <c r="AB38" s="70">
        <v>-529823591</v>
      </c>
    </row>
    <row r="39" spans="1:28" ht="12" x14ac:dyDescent="0.15">
      <c r="A39" s="69" t="s">
        <v>162</v>
      </c>
      <c r="B39" s="36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  <c r="AA39" s="36"/>
      <c r="AB39" s="70"/>
    </row>
    <row r="40" spans="1:28" ht="12" x14ac:dyDescent="0.15">
      <c r="A40" s="69" t="s">
        <v>163</v>
      </c>
      <c r="B40" s="36">
        <v>3772533978</v>
      </c>
      <c r="C40" s="36">
        <v>3772533978</v>
      </c>
      <c r="D40" s="36" t="s">
        <v>12</v>
      </c>
      <c r="E40" s="36">
        <v>3772533978</v>
      </c>
      <c r="F40" s="36" t="s">
        <v>12</v>
      </c>
      <c r="G40" s="36">
        <v>225069936</v>
      </c>
      <c r="H40" s="36">
        <v>43494430</v>
      </c>
      <c r="I40" s="36" t="s">
        <v>12</v>
      </c>
      <c r="J40" s="36" t="s">
        <v>12</v>
      </c>
      <c r="K40" s="36">
        <v>472309434</v>
      </c>
      <c r="L40" s="36">
        <v>4513407778</v>
      </c>
      <c r="M40" s="36" t="s">
        <v>12</v>
      </c>
      <c r="N40" s="36" t="s">
        <v>12</v>
      </c>
      <c r="O40" s="36">
        <v>4513407778</v>
      </c>
      <c r="P40" s="36">
        <v>257290460</v>
      </c>
      <c r="Q40" s="36" t="s">
        <v>12</v>
      </c>
      <c r="R40" s="36">
        <v>208638543</v>
      </c>
      <c r="S40" s="36">
        <v>369554408</v>
      </c>
      <c r="T40" s="36">
        <v>147617333</v>
      </c>
      <c r="U40" s="36">
        <v>76359</v>
      </c>
      <c r="V40" s="36" t="s">
        <v>12</v>
      </c>
      <c r="W40" s="36" t="s">
        <v>12</v>
      </c>
      <c r="X40" s="36">
        <v>3511062</v>
      </c>
      <c r="Y40" s="36">
        <v>5500095943</v>
      </c>
      <c r="Z40" s="36" t="s">
        <v>12</v>
      </c>
      <c r="AA40" s="36" t="s">
        <v>12</v>
      </c>
      <c r="AB40" s="70">
        <v>5500095943</v>
      </c>
    </row>
    <row r="41" spans="1:28" ht="12" x14ac:dyDescent="0.15">
      <c r="A41" s="69" t="s">
        <v>164</v>
      </c>
      <c r="B41" s="36">
        <v>3017015426</v>
      </c>
      <c r="C41" s="36">
        <v>3017015426</v>
      </c>
      <c r="D41" s="36" t="s">
        <v>12</v>
      </c>
      <c r="E41" s="36">
        <v>3017015426</v>
      </c>
      <c r="F41" s="36" t="s">
        <v>12</v>
      </c>
      <c r="G41" s="36">
        <v>225069936</v>
      </c>
      <c r="H41" s="36">
        <v>43494430</v>
      </c>
      <c r="I41" s="36" t="s">
        <v>12</v>
      </c>
      <c r="J41" s="36" t="s">
        <v>12</v>
      </c>
      <c r="K41" s="36">
        <v>472309434</v>
      </c>
      <c r="L41" s="36">
        <v>3757889226</v>
      </c>
      <c r="M41" s="36" t="s">
        <v>12</v>
      </c>
      <c r="N41" s="36" t="s">
        <v>12</v>
      </c>
      <c r="O41" s="36">
        <v>3757889226</v>
      </c>
      <c r="P41" s="36">
        <v>257290460</v>
      </c>
      <c r="Q41" s="36" t="s">
        <v>12</v>
      </c>
      <c r="R41" s="36">
        <v>208638543</v>
      </c>
      <c r="S41" s="36">
        <v>369554408</v>
      </c>
      <c r="T41" s="36">
        <v>121535742</v>
      </c>
      <c r="U41" s="36">
        <v>76359</v>
      </c>
      <c r="V41" s="36" t="s">
        <v>12</v>
      </c>
      <c r="W41" s="36" t="s">
        <v>12</v>
      </c>
      <c r="X41" s="36" t="s">
        <v>12</v>
      </c>
      <c r="Y41" s="36">
        <v>4714984738</v>
      </c>
      <c r="Z41" s="36" t="s">
        <v>12</v>
      </c>
      <c r="AA41" s="36" t="s">
        <v>12</v>
      </c>
      <c r="AB41" s="70">
        <v>4714984738</v>
      </c>
    </row>
    <row r="42" spans="1:28" ht="12" x14ac:dyDescent="0.15">
      <c r="A42" s="69" t="s">
        <v>148</v>
      </c>
      <c r="B42" s="36">
        <v>755518552</v>
      </c>
      <c r="C42" s="36">
        <v>755518552</v>
      </c>
      <c r="D42" s="36" t="s">
        <v>12</v>
      </c>
      <c r="E42" s="36">
        <v>755518552</v>
      </c>
      <c r="F42" s="36" t="s">
        <v>12</v>
      </c>
      <c r="G42" s="36" t="s">
        <v>12</v>
      </c>
      <c r="H42" s="36" t="s">
        <v>12</v>
      </c>
      <c r="I42" s="36" t="s">
        <v>12</v>
      </c>
      <c r="J42" s="36" t="s">
        <v>12</v>
      </c>
      <c r="K42" s="36" t="s">
        <v>12</v>
      </c>
      <c r="L42" s="36">
        <v>755518552</v>
      </c>
      <c r="M42" s="36" t="s">
        <v>12</v>
      </c>
      <c r="N42" s="36" t="s">
        <v>12</v>
      </c>
      <c r="O42" s="36">
        <v>755518552</v>
      </c>
      <c r="P42" s="36" t="s">
        <v>12</v>
      </c>
      <c r="Q42" s="36" t="s">
        <v>12</v>
      </c>
      <c r="R42" s="36" t="s">
        <v>12</v>
      </c>
      <c r="S42" s="36" t="s">
        <v>12</v>
      </c>
      <c r="T42" s="36">
        <v>26081591</v>
      </c>
      <c r="U42" s="36" t="s">
        <v>12</v>
      </c>
      <c r="V42" s="36" t="s">
        <v>12</v>
      </c>
      <c r="W42" s="36" t="s">
        <v>12</v>
      </c>
      <c r="X42" s="36">
        <v>3511062</v>
      </c>
      <c r="Y42" s="36">
        <v>785111205</v>
      </c>
      <c r="Z42" s="36" t="s">
        <v>12</v>
      </c>
      <c r="AA42" s="36" t="s">
        <v>12</v>
      </c>
      <c r="AB42" s="70">
        <v>785111205</v>
      </c>
    </row>
    <row r="43" spans="1:28" ht="12" x14ac:dyDescent="0.15">
      <c r="A43" s="69" t="s">
        <v>165</v>
      </c>
      <c r="B43" s="36">
        <v>3999400000</v>
      </c>
      <c r="C43" s="36">
        <v>3999400000</v>
      </c>
      <c r="D43" s="36" t="s">
        <v>12</v>
      </c>
      <c r="E43" s="36">
        <v>3999400000</v>
      </c>
      <c r="F43" s="36" t="s">
        <v>12</v>
      </c>
      <c r="G43" s="36">
        <v>85000000</v>
      </c>
      <c r="H43" s="36" t="s">
        <v>12</v>
      </c>
      <c r="I43" s="36" t="s">
        <v>12</v>
      </c>
      <c r="J43" s="36" t="s">
        <v>12</v>
      </c>
      <c r="K43" s="36">
        <v>714069616</v>
      </c>
      <c r="L43" s="36">
        <v>4798469616</v>
      </c>
      <c r="M43" s="36" t="s">
        <v>12</v>
      </c>
      <c r="N43" s="36">
        <v>-113875000</v>
      </c>
      <c r="O43" s="36">
        <v>4684594616</v>
      </c>
      <c r="P43" s="36">
        <v>252859610</v>
      </c>
      <c r="Q43" s="36" t="s">
        <v>12</v>
      </c>
      <c r="R43" s="36" t="s">
        <v>12</v>
      </c>
      <c r="S43" s="36">
        <v>264396491</v>
      </c>
      <c r="T43" s="36" t="s">
        <v>12</v>
      </c>
      <c r="U43" s="36">
        <v>356828</v>
      </c>
      <c r="V43" s="36" t="s">
        <v>12</v>
      </c>
      <c r="W43" s="36" t="s">
        <v>12</v>
      </c>
      <c r="X43" s="36" t="s">
        <v>12</v>
      </c>
      <c r="Y43" s="36">
        <v>5202207545</v>
      </c>
      <c r="Z43" s="36" t="s">
        <v>12</v>
      </c>
      <c r="AA43" s="36" t="s">
        <v>12</v>
      </c>
      <c r="AB43" s="70">
        <v>5202207545</v>
      </c>
    </row>
    <row r="44" spans="1:28" ht="12" x14ac:dyDescent="0.15">
      <c r="A44" s="69" t="s">
        <v>166</v>
      </c>
      <c r="B44" s="36">
        <v>3999400000</v>
      </c>
      <c r="C44" s="36">
        <v>3999400000</v>
      </c>
      <c r="D44" s="36" t="s">
        <v>12</v>
      </c>
      <c r="E44" s="36">
        <v>3999400000</v>
      </c>
      <c r="F44" s="36" t="s">
        <v>12</v>
      </c>
      <c r="G44" s="36">
        <v>85000000</v>
      </c>
      <c r="H44" s="36" t="s">
        <v>12</v>
      </c>
      <c r="I44" s="36" t="s">
        <v>12</v>
      </c>
      <c r="J44" s="36" t="s">
        <v>12</v>
      </c>
      <c r="K44" s="36">
        <v>245300000</v>
      </c>
      <c r="L44" s="36">
        <v>4329700000</v>
      </c>
      <c r="M44" s="36" t="s">
        <v>12</v>
      </c>
      <c r="N44" s="36" t="s">
        <v>12</v>
      </c>
      <c r="O44" s="36">
        <v>4329700000</v>
      </c>
      <c r="P44" s="36">
        <v>252859610</v>
      </c>
      <c r="Q44" s="36" t="s">
        <v>12</v>
      </c>
      <c r="R44" s="36" t="s">
        <v>12</v>
      </c>
      <c r="S44" s="36">
        <v>264396491</v>
      </c>
      <c r="T44" s="36" t="s">
        <v>12</v>
      </c>
      <c r="U44" s="36">
        <v>356828</v>
      </c>
      <c r="V44" s="36" t="s">
        <v>12</v>
      </c>
      <c r="W44" s="36" t="s">
        <v>12</v>
      </c>
      <c r="X44" s="36" t="s">
        <v>12</v>
      </c>
      <c r="Y44" s="36">
        <v>4847312929</v>
      </c>
      <c r="Z44" s="36" t="s">
        <v>12</v>
      </c>
      <c r="AA44" s="36" t="s">
        <v>12</v>
      </c>
      <c r="AB44" s="70">
        <v>4847312929</v>
      </c>
    </row>
    <row r="45" spans="1:28" ht="12" x14ac:dyDescent="0.15">
      <c r="A45" s="69" t="s">
        <v>145</v>
      </c>
      <c r="B45" s="36" t="s">
        <v>12</v>
      </c>
      <c r="C45" s="36" t="s">
        <v>12</v>
      </c>
      <c r="D45" s="36" t="s">
        <v>12</v>
      </c>
      <c r="E45" s="36" t="s">
        <v>12</v>
      </c>
      <c r="F45" s="36" t="s">
        <v>12</v>
      </c>
      <c r="G45" s="36" t="s">
        <v>12</v>
      </c>
      <c r="H45" s="36" t="s">
        <v>12</v>
      </c>
      <c r="I45" s="36" t="s">
        <v>12</v>
      </c>
      <c r="J45" s="36" t="s">
        <v>12</v>
      </c>
      <c r="K45" s="36">
        <v>468769616</v>
      </c>
      <c r="L45" s="36">
        <v>468769616</v>
      </c>
      <c r="M45" s="36" t="s">
        <v>12</v>
      </c>
      <c r="N45" s="36">
        <v>-113875000</v>
      </c>
      <c r="O45" s="36">
        <v>354894616</v>
      </c>
      <c r="P45" s="36" t="s">
        <v>12</v>
      </c>
      <c r="Q45" s="36" t="s">
        <v>12</v>
      </c>
      <c r="R45" s="36" t="s">
        <v>12</v>
      </c>
      <c r="S45" s="36" t="s">
        <v>12</v>
      </c>
      <c r="T45" s="36" t="s">
        <v>12</v>
      </c>
      <c r="U45" s="36" t="s">
        <v>12</v>
      </c>
      <c r="V45" s="36" t="s">
        <v>12</v>
      </c>
      <c r="W45" s="36" t="s">
        <v>12</v>
      </c>
      <c r="X45" s="36" t="s">
        <v>12</v>
      </c>
      <c r="Y45" s="36">
        <v>354894616</v>
      </c>
      <c r="Z45" s="36" t="s">
        <v>12</v>
      </c>
      <c r="AA45" s="36" t="s">
        <v>12</v>
      </c>
      <c r="AB45" s="70">
        <v>354894616</v>
      </c>
    </row>
    <row r="46" spans="1:28" ht="12" x14ac:dyDescent="0.15">
      <c r="A46" s="69" t="s">
        <v>167</v>
      </c>
      <c r="B46" s="36">
        <v>226866022</v>
      </c>
      <c r="C46" s="36">
        <v>226866022</v>
      </c>
      <c r="D46" s="36" t="s">
        <v>12</v>
      </c>
      <c r="E46" s="36">
        <v>226866022</v>
      </c>
      <c r="F46" s="36" t="s">
        <v>12</v>
      </c>
      <c r="G46" s="36">
        <v>-140069936</v>
      </c>
      <c r="H46" s="36">
        <v>-43494430</v>
      </c>
      <c r="I46" s="36" t="s">
        <v>12</v>
      </c>
      <c r="J46" s="36" t="s">
        <v>12</v>
      </c>
      <c r="K46" s="36">
        <v>241760182</v>
      </c>
      <c r="L46" s="36">
        <v>285061838</v>
      </c>
      <c r="M46" s="36" t="s">
        <v>12</v>
      </c>
      <c r="N46" s="36">
        <v>-113875000</v>
      </c>
      <c r="O46" s="36">
        <v>171186838</v>
      </c>
      <c r="P46" s="36">
        <v>-4430850</v>
      </c>
      <c r="Q46" s="36" t="s">
        <v>12</v>
      </c>
      <c r="R46" s="36">
        <v>-208638543</v>
      </c>
      <c r="S46" s="36">
        <v>-105157917</v>
      </c>
      <c r="T46" s="36">
        <v>-147617333</v>
      </c>
      <c r="U46" s="36">
        <v>280469</v>
      </c>
      <c r="V46" s="36" t="s">
        <v>12</v>
      </c>
      <c r="W46" s="36" t="s">
        <v>12</v>
      </c>
      <c r="X46" s="36">
        <v>-3511062</v>
      </c>
      <c r="Y46" s="36">
        <v>-297888398</v>
      </c>
      <c r="Z46" s="36" t="s">
        <v>12</v>
      </c>
      <c r="AA46" s="36" t="s">
        <v>12</v>
      </c>
      <c r="AB46" s="70">
        <v>-297888398</v>
      </c>
    </row>
    <row r="47" spans="1:28" ht="12" x14ac:dyDescent="0.15">
      <c r="A47" s="69" t="s">
        <v>168</v>
      </c>
      <c r="B47" s="36">
        <v>1802681537</v>
      </c>
      <c r="C47" s="36">
        <v>1802681537</v>
      </c>
      <c r="D47" s="36" t="s">
        <v>12</v>
      </c>
      <c r="E47" s="36">
        <v>1802681537</v>
      </c>
      <c r="F47" s="36">
        <v>95850397</v>
      </c>
      <c r="G47" s="36">
        <v>14502961</v>
      </c>
      <c r="H47" s="36">
        <v>-2822586</v>
      </c>
      <c r="I47" s="36">
        <v>27344489</v>
      </c>
      <c r="J47" s="36">
        <v>29003515</v>
      </c>
      <c r="K47" s="36">
        <v>506094577</v>
      </c>
      <c r="L47" s="36">
        <v>2472654890</v>
      </c>
      <c r="M47" s="36" t="s">
        <v>12</v>
      </c>
      <c r="N47" s="36" t="s">
        <v>12</v>
      </c>
      <c r="O47" s="36">
        <v>2472654890</v>
      </c>
      <c r="P47" s="36">
        <v>221877328</v>
      </c>
      <c r="Q47" s="36">
        <v>-432203</v>
      </c>
      <c r="R47" s="36">
        <v>15070379</v>
      </c>
      <c r="S47" s="36">
        <v>60284481</v>
      </c>
      <c r="T47" s="36">
        <v>129754937</v>
      </c>
      <c r="U47" s="36">
        <v>539455</v>
      </c>
      <c r="V47" s="36">
        <v>-51463</v>
      </c>
      <c r="W47" s="36">
        <v>152373</v>
      </c>
      <c r="X47" s="36">
        <v>-8790715</v>
      </c>
      <c r="Y47" s="36">
        <v>2891059462</v>
      </c>
      <c r="Z47" s="36" t="s">
        <v>12</v>
      </c>
      <c r="AA47" s="36" t="s">
        <v>12</v>
      </c>
      <c r="AB47" s="70">
        <v>2891059462</v>
      </c>
    </row>
    <row r="48" spans="1:28" ht="12" x14ac:dyDescent="0.15">
      <c r="A48" s="69" t="s">
        <v>169</v>
      </c>
      <c r="B48" s="36">
        <v>344931436</v>
      </c>
      <c r="C48" s="36">
        <v>344931436</v>
      </c>
      <c r="D48" s="36" t="s">
        <v>12</v>
      </c>
      <c r="E48" s="36">
        <v>344931436</v>
      </c>
      <c r="F48" s="36">
        <v>1216476285</v>
      </c>
      <c r="G48" s="36">
        <v>17432144</v>
      </c>
      <c r="H48" s="36">
        <v>5673916</v>
      </c>
      <c r="I48" s="36">
        <v>290619523</v>
      </c>
      <c r="J48" s="36">
        <v>10311620</v>
      </c>
      <c r="K48" s="36" t="s">
        <v>12</v>
      </c>
      <c r="L48" s="36">
        <v>1885444924</v>
      </c>
      <c r="M48" s="36" t="s">
        <v>12</v>
      </c>
      <c r="N48" s="36" t="s">
        <v>12</v>
      </c>
      <c r="O48" s="36">
        <v>1885444924</v>
      </c>
      <c r="P48" s="36">
        <v>71283845</v>
      </c>
      <c r="Q48" s="36">
        <v>3218160</v>
      </c>
      <c r="R48" s="36">
        <v>246403075</v>
      </c>
      <c r="S48" s="36">
        <v>1204555248</v>
      </c>
      <c r="T48" s="36">
        <v>2187745068</v>
      </c>
      <c r="U48" s="36">
        <v>66323</v>
      </c>
      <c r="V48" s="36">
        <v>286964</v>
      </c>
      <c r="W48" s="36">
        <v>887231</v>
      </c>
      <c r="X48" s="36">
        <v>167047920</v>
      </c>
      <c r="Y48" s="36">
        <v>5766938758</v>
      </c>
      <c r="Z48" s="36" t="s">
        <v>12</v>
      </c>
      <c r="AA48" s="36" t="s">
        <v>12</v>
      </c>
      <c r="AB48" s="70">
        <v>5766938758</v>
      </c>
    </row>
    <row r="49" spans="1:28" ht="12" x14ac:dyDescent="0.15">
      <c r="A49" s="69" t="s">
        <v>170</v>
      </c>
      <c r="B49" s="36" t="s">
        <v>12</v>
      </c>
      <c r="C49" s="36" t="s">
        <v>12</v>
      </c>
      <c r="D49" s="36" t="s">
        <v>12</v>
      </c>
      <c r="E49" s="36" t="s">
        <v>12</v>
      </c>
      <c r="F49" s="36" t="s">
        <v>12</v>
      </c>
      <c r="G49" s="36" t="s">
        <v>12</v>
      </c>
      <c r="H49" s="36" t="s">
        <v>12</v>
      </c>
      <c r="I49" s="36" t="s">
        <v>12</v>
      </c>
      <c r="J49" s="36" t="s">
        <v>12</v>
      </c>
      <c r="K49" s="36" t="s">
        <v>12</v>
      </c>
      <c r="L49" s="36" t="s">
        <v>12</v>
      </c>
      <c r="M49" s="36" t="s">
        <v>12</v>
      </c>
      <c r="N49" s="36" t="s">
        <v>12</v>
      </c>
      <c r="O49" s="36" t="s">
        <v>12</v>
      </c>
      <c r="P49" s="36">
        <v>2532212</v>
      </c>
      <c r="Q49" s="36">
        <v>29424</v>
      </c>
      <c r="R49" s="36">
        <v>821175</v>
      </c>
      <c r="S49" s="36">
        <v>-4511882</v>
      </c>
      <c r="T49" s="36">
        <v>-6737446</v>
      </c>
      <c r="U49" s="36">
        <v>-383</v>
      </c>
      <c r="V49" s="36">
        <v>-117016</v>
      </c>
      <c r="W49" s="36">
        <v>45723</v>
      </c>
      <c r="X49" s="36">
        <v>-7147410</v>
      </c>
      <c r="Y49" s="36">
        <v>-15085603</v>
      </c>
      <c r="Z49" s="36" t="s">
        <v>12</v>
      </c>
      <c r="AA49" s="36" t="s">
        <v>12</v>
      </c>
      <c r="AB49" s="70">
        <v>-15085603</v>
      </c>
    </row>
    <row r="50" spans="1:28" ht="12" x14ac:dyDescent="0.15">
      <c r="A50" s="69" t="s">
        <v>171</v>
      </c>
      <c r="B50" s="36">
        <v>2147612973</v>
      </c>
      <c r="C50" s="36">
        <v>2147612973</v>
      </c>
      <c r="D50" s="36" t="s">
        <v>12</v>
      </c>
      <c r="E50" s="36">
        <v>2147612973</v>
      </c>
      <c r="F50" s="36">
        <v>1312326682</v>
      </c>
      <c r="G50" s="36">
        <v>31935105</v>
      </c>
      <c r="H50" s="36">
        <v>2851330</v>
      </c>
      <c r="I50" s="36">
        <v>317964012</v>
      </c>
      <c r="J50" s="36">
        <v>39315135</v>
      </c>
      <c r="K50" s="36">
        <v>506094577</v>
      </c>
      <c r="L50" s="36">
        <v>4358099814</v>
      </c>
      <c r="M50" s="36" t="s">
        <v>12</v>
      </c>
      <c r="N50" s="36" t="s">
        <v>12</v>
      </c>
      <c r="O50" s="36">
        <v>4358099814</v>
      </c>
      <c r="P50" s="36">
        <v>295693385</v>
      </c>
      <c r="Q50" s="36">
        <v>2815381</v>
      </c>
      <c r="R50" s="36">
        <v>262294629</v>
      </c>
      <c r="S50" s="36">
        <v>1260327847</v>
      </c>
      <c r="T50" s="36">
        <v>2310762559</v>
      </c>
      <c r="U50" s="36">
        <v>605395</v>
      </c>
      <c r="V50" s="36">
        <v>118485</v>
      </c>
      <c r="W50" s="36">
        <v>1085327</v>
      </c>
      <c r="X50" s="36">
        <v>151109795</v>
      </c>
      <c r="Y50" s="36">
        <v>8642912617</v>
      </c>
      <c r="Z50" s="36" t="s">
        <v>12</v>
      </c>
      <c r="AA50" s="36" t="s">
        <v>12</v>
      </c>
      <c r="AB50" s="70">
        <v>8642912617</v>
      </c>
    </row>
    <row r="51" spans="1:28" ht="12" x14ac:dyDescent="0.15">
      <c r="A51" s="69" t="s">
        <v>172</v>
      </c>
      <c r="B51" s="36">
        <v>299753622</v>
      </c>
      <c r="C51" s="36">
        <v>299753622</v>
      </c>
      <c r="D51" s="36" t="s">
        <v>12</v>
      </c>
      <c r="E51" s="36">
        <v>299753622</v>
      </c>
      <c r="F51" s="36">
        <v>1651946</v>
      </c>
      <c r="G51" s="36" t="s">
        <v>12</v>
      </c>
      <c r="H51" s="36" t="s">
        <v>12</v>
      </c>
      <c r="I51" s="36" t="s">
        <v>12</v>
      </c>
      <c r="J51" s="36" t="s">
        <v>12</v>
      </c>
      <c r="K51" s="36" t="s">
        <v>12</v>
      </c>
      <c r="L51" s="36">
        <v>301405568</v>
      </c>
      <c r="M51" s="36" t="s">
        <v>12</v>
      </c>
      <c r="N51" s="36" t="s">
        <v>12</v>
      </c>
      <c r="O51" s="36">
        <v>301405568</v>
      </c>
      <c r="P51" s="36">
        <v>106600795</v>
      </c>
      <c r="Q51" s="36" t="s">
        <v>12</v>
      </c>
      <c r="R51" s="36" t="s">
        <v>12</v>
      </c>
      <c r="S51" s="36" t="s">
        <v>12</v>
      </c>
      <c r="T51" s="36" t="s">
        <v>12</v>
      </c>
      <c r="U51" s="36">
        <v>3066</v>
      </c>
      <c r="V51" s="36" t="s">
        <v>12</v>
      </c>
      <c r="W51" s="36" t="s">
        <v>12</v>
      </c>
      <c r="X51" s="36">
        <v>12689</v>
      </c>
      <c r="Y51" s="36">
        <v>408022118</v>
      </c>
      <c r="Z51" s="36" t="s">
        <v>12</v>
      </c>
      <c r="AA51" s="36" t="s">
        <v>12</v>
      </c>
      <c r="AB51" s="70">
        <v>408022118</v>
      </c>
    </row>
    <row r="52" spans="1:28" ht="12" x14ac:dyDescent="0.15">
      <c r="A52" s="69" t="s">
        <v>173</v>
      </c>
      <c r="B52" s="36">
        <v>89721956</v>
      </c>
      <c r="C52" s="36">
        <v>89721956</v>
      </c>
      <c r="D52" s="36" t="s">
        <v>12</v>
      </c>
      <c r="E52" s="36">
        <v>89721956</v>
      </c>
      <c r="F52" s="36">
        <v>-877632</v>
      </c>
      <c r="G52" s="36" t="s">
        <v>12</v>
      </c>
      <c r="H52" s="36" t="s">
        <v>12</v>
      </c>
      <c r="I52" s="36" t="s">
        <v>12</v>
      </c>
      <c r="J52" s="36" t="s">
        <v>12</v>
      </c>
      <c r="K52" s="36" t="s">
        <v>12</v>
      </c>
      <c r="L52" s="36">
        <v>88844324</v>
      </c>
      <c r="M52" s="36" t="s">
        <v>12</v>
      </c>
      <c r="N52" s="36" t="s">
        <v>12</v>
      </c>
      <c r="O52" s="36">
        <v>88844324</v>
      </c>
      <c r="P52" s="36">
        <v>5782428</v>
      </c>
      <c r="Q52" s="36" t="s">
        <v>12</v>
      </c>
      <c r="R52" s="36" t="s">
        <v>12</v>
      </c>
      <c r="S52" s="36" t="s">
        <v>12</v>
      </c>
      <c r="T52" s="36" t="s">
        <v>12</v>
      </c>
      <c r="U52" s="36">
        <v>-1416</v>
      </c>
      <c r="V52" s="36" t="s">
        <v>12</v>
      </c>
      <c r="W52" s="36" t="s">
        <v>12</v>
      </c>
      <c r="X52" s="36">
        <v>741</v>
      </c>
      <c r="Y52" s="36">
        <v>94626077</v>
      </c>
      <c r="Z52" s="36" t="s">
        <v>12</v>
      </c>
      <c r="AA52" s="36" t="s">
        <v>12</v>
      </c>
      <c r="AB52" s="70">
        <v>94626077</v>
      </c>
    </row>
    <row r="53" spans="1:28" ht="12" x14ac:dyDescent="0.15">
      <c r="A53" s="69" t="s">
        <v>174</v>
      </c>
      <c r="B53" s="36">
        <v>389475578</v>
      </c>
      <c r="C53" s="36">
        <v>389475578</v>
      </c>
      <c r="D53" s="36" t="s">
        <v>12</v>
      </c>
      <c r="E53" s="36">
        <v>389475578</v>
      </c>
      <c r="F53" s="36">
        <v>774314</v>
      </c>
      <c r="G53" s="36" t="s">
        <v>12</v>
      </c>
      <c r="H53" s="36" t="s">
        <v>12</v>
      </c>
      <c r="I53" s="36" t="s">
        <v>12</v>
      </c>
      <c r="J53" s="36" t="s">
        <v>12</v>
      </c>
      <c r="K53" s="36" t="s">
        <v>12</v>
      </c>
      <c r="L53" s="36">
        <v>390249892</v>
      </c>
      <c r="M53" s="36" t="s">
        <v>12</v>
      </c>
      <c r="N53" s="36" t="s">
        <v>12</v>
      </c>
      <c r="O53" s="36">
        <v>390249892</v>
      </c>
      <c r="P53" s="36">
        <v>112383223</v>
      </c>
      <c r="Q53" s="36" t="s">
        <v>12</v>
      </c>
      <c r="R53" s="36" t="s">
        <v>12</v>
      </c>
      <c r="S53" s="36" t="s">
        <v>12</v>
      </c>
      <c r="T53" s="36" t="s">
        <v>12</v>
      </c>
      <c r="U53" s="36">
        <v>1650</v>
      </c>
      <c r="V53" s="36" t="s">
        <v>12</v>
      </c>
      <c r="W53" s="36" t="s">
        <v>12</v>
      </c>
      <c r="X53" s="36">
        <v>13430</v>
      </c>
      <c r="Y53" s="36">
        <v>502648195</v>
      </c>
      <c r="Z53" s="36" t="s">
        <v>12</v>
      </c>
      <c r="AA53" s="36" t="s">
        <v>12</v>
      </c>
      <c r="AB53" s="70">
        <v>502648195</v>
      </c>
    </row>
    <row r="54" spans="1:28" ht="12.75" thickBot="1" x14ac:dyDescent="0.2">
      <c r="A54" s="71" t="s">
        <v>175</v>
      </c>
      <c r="B54" s="72">
        <v>2537088551</v>
      </c>
      <c r="C54" s="72">
        <v>2537088551</v>
      </c>
      <c r="D54" s="72" t="s">
        <v>12</v>
      </c>
      <c r="E54" s="72">
        <v>2537088551</v>
      </c>
      <c r="F54" s="72">
        <v>1313100996</v>
      </c>
      <c r="G54" s="72">
        <v>31935105</v>
      </c>
      <c r="H54" s="72">
        <v>2851330</v>
      </c>
      <c r="I54" s="72">
        <v>317964012</v>
      </c>
      <c r="J54" s="72">
        <v>39315135</v>
      </c>
      <c r="K54" s="72">
        <v>506094577</v>
      </c>
      <c r="L54" s="72">
        <v>4748349706</v>
      </c>
      <c r="M54" s="72" t="s">
        <v>12</v>
      </c>
      <c r="N54" s="72" t="s">
        <v>12</v>
      </c>
      <c r="O54" s="72">
        <v>4748349706</v>
      </c>
      <c r="P54" s="72">
        <v>408076608</v>
      </c>
      <c r="Q54" s="72">
        <v>2815381</v>
      </c>
      <c r="R54" s="72">
        <v>262294629</v>
      </c>
      <c r="S54" s="72">
        <v>1260327847</v>
      </c>
      <c r="T54" s="72">
        <v>2310762559</v>
      </c>
      <c r="U54" s="72">
        <v>607045</v>
      </c>
      <c r="V54" s="72">
        <v>118485</v>
      </c>
      <c r="W54" s="72">
        <v>1085327</v>
      </c>
      <c r="X54" s="72">
        <v>151123225</v>
      </c>
      <c r="Y54" s="72">
        <v>9145560812</v>
      </c>
      <c r="Z54" s="72" t="s">
        <v>12</v>
      </c>
      <c r="AA54" s="72" t="s">
        <v>12</v>
      </c>
      <c r="AB54" s="73">
        <v>9145560812</v>
      </c>
    </row>
  </sheetData>
  <phoneticPr fontId="9"/>
  <pageMargins left="0.3888888888888889" right="0.3888888888888889" top="0.3888888888888889" bottom="0.3888888888888889" header="0.19444444444444445" footer="0.19444444444444445"/>
  <pageSetup paperSize="9" orientation="landscape"/>
  <headerFooter>
    <oddHeader>&amp;R&amp;9&amp;D</oddHeader>
    <oddFooter>&amp;C&amp;9&amp;P/&amp;N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5</vt:i4>
      </vt:variant>
    </vt:vector>
  </HeadingPairs>
  <TitlesOfParts>
    <vt:vector size="14" baseType="lpstr">
      <vt:lpstr>貸借対照表(BS)</vt:lpstr>
      <vt:lpstr>行政コスト計算書(PL)</vt:lpstr>
      <vt:lpstr>純資産変動計算書(NW)</vt:lpstr>
      <vt:lpstr>資金収支計算書(CF)</vt:lpstr>
      <vt:lpstr>有形固定資産明細</vt:lpstr>
      <vt:lpstr>連結精算表(BS)</vt:lpstr>
      <vt:lpstr>連結精算表(PL) </vt:lpstr>
      <vt:lpstr>連結精算表(NW)</vt:lpstr>
      <vt:lpstr>連結精算表(CF)</vt:lpstr>
      <vt:lpstr>有形固定資産明細!Print_Area</vt:lpstr>
      <vt:lpstr>'連結精算表(BS)'!Print_Titles</vt:lpstr>
      <vt:lpstr>'連結精算表(CF)'!Print_Titles</vt:lpstr>
      <vt:lpstr>'連結精算表(NW)'!Print_Titles</vt:lpstr>
      <vt:lpstr>'連結精算表(PL)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 </cp:lastModifiedBy>
  <dcterms:modified xsi:type="dcterms:W3CDTF">2021-09-02T00:25:10Z</dcterms:modified>
</cp:coreProperties>
</file>