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3（2決）固定資産台帳及び財務書類整備（TRA)\10公表\"/>
    </mc:Choice>
  </mc:AlternateContent>
  <xr:revisionPtr revIDLastSave="0" documentId="13_ncr:1_{E66C82CD-4933-4A7D-95F9-735624D2451F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連結精算表(BS)" sheetId="6" r:id="rId6"/>
    <sheet name="連結精算表(PL)" sheetId="7" r:id="rId7"/>
    <sheet name="連結精算表(NW)" sheetId="8" r:id="rId8"/>
    <sheet name="連結精算表(CF)" sheetId="9" r:id="rId9"/>
  </sheets>
  <externalReferences>
    <externalReference r:id="rId10"/>
  </externalReferences>
  <definedNames>
    <definedName name="_xlnm.Print_Area" localSheetId="4">有形固定資産明細!$A$1:$M$73</definedName>
    <definedName name="_xlnm.Print_Titles" localSheetId="5">'連結精算表(BS)'!$A:$A,'連結精算表(BS)'!$1:$2</definedName>
    <definedName name="_xlnm.Print_Titles" localSheetId="8">'連結精算表(CF)'!$A:$A,'連結精算表(CF)'!$1:$2</definedName>
    <definedName name="_xlnm.Print_Titles" localSheetId="7">'連結精算表(NW)'!$A:$A,'連結精算表(NW)'!$1:$2</definedName>
    <definedName name="_xlnm.Print_Titles" localSheetId="6">'連結精算表(PL)'!$A:$A,'連結精算表(PL)'!$1:$2</definedName>
  </definedNames>
  <calcPr calcId="191029"/>
</workbook>
</file>

<file path=xl/calcChain.xml><?xml version="1.0" encoding="utf-8"?>
<calcChain xmlns="http://schemas.openxmlformats.org/spreadsheetml/2006/main">
  <c r="K71" i="5" l="1"/>
  <c r="J71" i="5"/>
  <c r="I71" i="5"/>
  <c r="I74" i="5" s="1"/>
  <c r="H71" i="5"/>
  <c r="H74" i="5" s="1"/>
  <c r="G71" i="5"/>
  <c r="F71" i="5"/>
  <c r="E71" i="5"/>
  <c r="D71" i="5"/>
  <c r="N71" i="5" s="1"/>
  <c r="K70" i="5"/>
  <c r="O70" i="5" s="1"/>
  <c r="J70" i="5"/>
  <c r="I70" i="5"/>
  <c r="H70" i="5"/>
  <c r="G70" i="5"/>
  <c r="F70" i="5"/>
  <c r="E70" i="5"/>
  <c r="D70" i="5"/>
  <c r="O69" i="5"/>
  <c r="K69" i="5"/>
  <c r="J69" i="5"/>
  <c r="I69" i="5"/>
  <c r="H69" i="5"/>
  <c r="G69" i="5"/>
  <c r="F69" i="5"/>
  <c r="E69" i="5"/>
  <c r="D69" i="5"/>
  <c r="N69" i="5" s="1"/>
  <c r="O68" i="5"/>
  <c r="K68" i="5"/>
  <c r="N68" i="5" s="1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N67" i="5" s="1"/>
  <c r="K66" i="5"/>
  <c r="O66" i="5" s="1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N65" i="5" s="1"/>
  <c r="K64" i="5"/>
  <c r="N64" i="5" s="1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N63" i="5" s="1"/>
  <c r="K62" i="5"/>
  <c r="O62" i="5" s="1"/>
  <c r="J62" i="5"/>
  <c r="I62" i="5"/>
  <c r="H62" i="5"/>
  <c r="G62" i="5"/>
  <c r="F62" i="5"/>
  <c r="E62" i="5"/>
  <c r="D62" i="5"/>
  <c r="O61" i="5"/>
  <c r="K61" i="5"/>
  <c r="J61" i="5"/>
  <c r="I61" i="5"/>
  <c r="H61" i="5"/>
  <c r="G61" i="5"/>
  <c r="F61" i="5"/>
  <c r="E61" i="5"/>
  <c r="D61" i="5"/>
  <c r="N61" i="5" s="1"/>
  <c r="O60" i="5"/>
  <c r="K60" i="5"/>
  <c r="N60" i="5" s="1"/>
  <c r="J60" i="5"/>
  <c r="I60" i="5"/>
  <c r="H60" i="5"/>
  <c r="G60" i="5"/>
  <c r="F60" i="5"/>
  <c r="E60" i="5"/>
  <c r="D60" i="5"/>
  <c r="K59" i="5"/>
  <c r="J59" i="5"/>
  <c r="I59" i="5"/>
  <c r="H59" i="5"/>
  <c r="G59" i="5"/>
  <c r="F59" i="5"/>
  <c r="E59" i="5"/>
  <c r="D59" i="5"/>
  <c r="N59" i="5" s="1"/>
  <c r="K58" i="5"/>
  <c r="O58" i="5" s="1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N57" i="5" s="1"/>
  <c r="K56" i="5"/>
  <c r="K74" i="5" s="1"/>
  <c r="J56" i="5"/>
  <c r="I56" i="5"/>
  <c r="H56" i="5"/>
  <c r="G56" i="5"/>
  <c r="F56" i="5"/>
  <c r="F74" i="5" s="1"/>
  <c r="E56" i="5"/>
  <c r="D56" i="5"/>
  <c r="D74" i="5" s="1"/>
  <c r="K55" i="5"/>
  <c r="J55" i="5"/>
  <c r="J74" i="5" s="1"/>
  <c r="I55" i="5"/>
  <c r="H55" i="5"/>
  <c r="G55" i="5"/>
  <c r="G74" i="5" s="1"/>
  <c r="F55" i="5"/>
  <c r="E55" i="5"/>
  <c r="E74" i="5" s="1"/>
  <c r="D55" i="5"/>
  <c r="N55" i="5" s="1"/>
  <c r="K54" i="5"/>
  <c r="O54" i="5" s="1"/>
  <c r="J54" i="5"/>
  <c r="I54" i="5"/>
  <c r="H54" i="5"/>
  <c r="G54" i="5"/>
  <c r="F54" i="5"/>
  <c r="E54" i="5"/>
  <c r="D54" i="5"/>
  <c r="J25" i="5"/>
  <c r="O71" i="5" s="1"/>
  <c r="I25" i="5"/>
  <c r="H25" i="5"/>
  <c r="G25" i="5"/>
  <c r="F25" i="5"/>
  <c r="E25" i="5"/>
  <c r="D25" i="5"/>
  <c r="J24" i="5"/>
  <c r="I24" i="5"/>
  <c r="H24" i="5"/>
  <c r="G24" i="5"/>
  <c r="F24" i="5"/>
  <c r="E24" i="5"/>
  <c r="D24" i="5"/>
  <c r="J23" i="5"/>
  <c r="I23" i="5"/>
  <c r="H23" i="5"/>
  <c r="G23" i="5"/>
  <c r="F23" i="5"/>
  <c r="E23" i="5"/>
  <c r="D23" i="5"/>
  <c r="J22" i="5"/>
  <c r="I22" i="5"/>
  <c r="H22" i="5"/>
  <c r="G22" i="5"/>
  <c r="F22" i="5"/>
  <c r="E22" i="5"/>
  <c r="D22" i="5"/>
  <c r="J21" i="5"/>
  <c r="O67" i="5" s="1"/>
  <c r="I21" i="5"/>
  <c r="H21" i="5"/>
  <c r="G21" i="5"/>
  <c r="F21" i="5"/>
  <c r="E21" i="5"/>
  <c r="D21" i="5"/>
  <c r="J20" i="5"/>
  <c r="I20" i="5"/>
  <c r="H20" i="5"/>
  <c r="G20" i="5"/>
  <c r="F20" i="5"/>
  <c r="E20" i="5"/>
  <c r="D20" i="5"/>
  <c r="J19" i="5"/>
  <c r="O65" i="5" s="1"/>
  <c r="I19" i="5"/>
  <c r="H19" i="5"/>
  <c r="G19" i="5"/>
  <c r="F19" i="5"/>
  <c r="E19" i="5"/>
  <c r="D19" i="5"/>
  <c r="J18" i="5"/>
  <c r="O64" i="5" s="1"/>
  <c r="I18" i="5"/>
  <c r="H18" i="5"/>
  <c r="G18" i="5"/>
  <c r="F18" i="5"/>
  <c r="E18" i="5"/>
  <c r="D18" i="5"/>
  <c r="J17" i="5"/>
  <c r="O63" i="5" s="1"/>
  <c r="I17" i="5"/>
  <c r="H17" i="5"/>
  <c r="G17" i="5"/>
  <c r="F17" i="5"/>
  <c r="E17" i="5"/>
  <c r="D17" i="5"/>
  <c r="J16" i="5"/>
  <c r="I16" i="5"/>
  <c r="H16" i="5"/>
  <c r="G16" i="5"/>
  <c r="F16" i="5"/>
  <c r="E16" i="5"/>
  <c r="D16" i="5"/>
  <c r="J15" i="5"/>
  <c r="I15" i="5"/>
  <c r="H15" i="5"/>
  <c r="G15" i="5"/>
  <c r="F15" i="5"/>
  <c r="E15" i="5"/>
  <c r="D15" i="5"/>
  <c r="J14" i="5"/>
  <c r="I14" i="5"/>
  <c r="H14" i="5"/>
  <c r="G14" i="5"/>
  <c r="F14" i="5"/>
  <c r="E14" i="5"/>
  <c r="D14" i="5"/>
  <c r="J13" i="5"/>
  <c r="O59" i="5" s="1"/>
  <c r="I13" i="5"/>
  <c r="H13" i="5"/>
  <c r="G13" i="5"/>
  <c r="F13" i="5"/>
  <c r="E13" i="5"/>
  <c r="D13" i="5"/>
  <c r="J12" i="5"/>
  <c r="I12" i="5"/>
  <c r="H12" i="5"/>
  <c r="G12" i="5"/>
  <c r="F12" i="5"/>
  <c r="E12" i="5"/>
  <c r="D12" i="5"/>
  <c r="J11" i="5"/>
  <c r="O57" i="5" s="1"/>
  <c r="I11" i="5"/>
  <c r="H11" i="5"/>
  <c r="G11" i="5"/>
  <c r="F11" i="5"/>
  <c r="E11" i="5"/>
  <c r="D11" i="5"/>
  <c r="J10" i="5"/>
  <c r="O56" i="5" s="1"/>
  <c r="I10" i="5"/>
  <c r="H10" i="5"/>
  <c r="G10" i="5"/>
  <c r="F10" i="5"/>
  <c r="E10" i="5"/>
  <c r="D10" i="5"/>
  <c r="J9" i="5"/>
  <c r="O55" i="5" s="1"/>
  <c r="I9" i="5"/>
  <c r="H9" i="5"/>
  <c r="G9" i="5"/>
  <c r="F9" i="5"/>
  <c r="E9" i="5"/>
  <c r="D9" i="5"/>
  <c r="J8" i="5"/>
  <c r="I8" i="5"/>
  <c r="H8" i="5"/>
  <c r="G8" i="5"/>
  <c r="F8" i="5"/>
  <c r="E8" i="5"/>
  <c r="D8" i="5"/>
  <c r="N56" i="5" l="1"/>
  <c r="N54" i="5"/>
  <c r="N58" i="5"/>
  <c r="N62" i="5"/>
  <c r="N66" i="5"/>
  <c r="N70" i="5"/>
</calcChain>
</file>

<file path=xl/sharedStrings.xml><?xml version="1.0" encoding="utf-8"?>
<sst xmlns="http://schemas.openxmlformats.org/spreadsheetml/2006/main" count="3617" uniqueCount="257">
  <si>
    <t>【様式第1号】</t>
  </si>
  <si>
    <t>連結貸借対照表</t>
  </si>
  <si>
    <t>（令和3年3月31日現在）</t>
  </si>
  <si>
    <t>（単位：百万円）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</si>
  <si>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</si>
  <si>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</si>
  <si>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</si>
  <si>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</si>
  <si>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</si>
  <si>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</si>
  <si>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</si>
  <si>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</si>
  <si>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</si>
  <si>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</si>
  <si>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</si>
  <si>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</si>
  <si>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</si>
  <si>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</si>
  <si>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</si>
  <si>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</si>
  <si>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</si>
  <si>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</si>
  <si>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</si>
  <si>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</si>
  <si>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</si>
  <si>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</si>
  <si>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</si>
  <si>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</si>
  <si>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</si>
  <si>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</si>
  <si>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</si>
  <si>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</si>
  <si>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</si>
  <si>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</si>
  <si>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</si>
  <si>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</si>
  <si>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</si>
  <si>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</si>
  <si>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</si>
  <si>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</si>
  <si>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</si>
  <si>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</si>
  <si>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</si>
  <si>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</si>
  <si>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</si>
  <si>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</si>
  <si>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</si>
  <si>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</si>
  <si>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</si>
  <si>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</si>
  <si>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</si>
  <si>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</si>
  <si>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</si>
  <si>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</si>
  <si>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</si>
  <si>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</si>
  <si>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</si>
  <si>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</si>
  <si>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</si>
  <si>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</si>
  <si>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</si>
  <si>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</si>
  <si>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</si>
  <si>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</si>
  <si>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</si>
  <si>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</si>
  <si>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</si>
  <si>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</si>
  <si>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</si>
  <si>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</si>
  <si>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</si>
  <si>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</si>
  <si>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</si>
  <si>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</si>
  <si>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</si>
  <si>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</si>
  <si>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令和2年4月1日</t>
  </si>
  <si>
    <t>至　令和3年3月31日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</si>
  <si>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</si>
  <si>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</si>
  <si>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</si>
  <si>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</si>
  <si>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</si>
  <si>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</si>
  <si>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</si>
  <si>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</si>
  <si>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</si>
  <si>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</si>
  <si>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</si>
  <si>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</si>
  <si>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</si>
  <si>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</si>
  <si>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</si>
  <si>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</si>
  <si>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</si>
  <si>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</si>
  <si>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</si>
  <si>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</si>
  <si>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</si>
  <si>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</si>
  <si>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</si>
  <si>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</si>
  <si>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</si>
  <si>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</si>
  <si>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</si>
  <si>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</si>
  <si>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</si>
  <si>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固定資産_x000D_
等形成分</t>
  </si>
  <si>
    <t>余剰分_x000D_
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</si>
  <si>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</si>
  <si>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</si>
  <si>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</si>
  <si>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</si>
  <si>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</si>
  <si>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</si>
  <si>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</si>
  <si>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</si>
  <si>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</si>
  <si>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</si>
  <si>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</si>
  <si>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</si>
  <si>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</si>
  <si>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</si>
  <si>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</si>
  <si>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</si>
  <si>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</si>
  <si>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</si>
  <si>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</si>
  <si>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</si>
  <si>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</si>
  <si>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</si>
  <si>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</si>
  <si>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</si>
  <si>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</si>
  <si>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</si>
  <si>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</si>
  <si>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</si>
  <si>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</si>
  <si>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</si>
  <si>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</si>
  <si>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</si>
  <si>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</si>
  <si>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</si>
  <si>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</si>
  <si>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</si>
  <si>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</si>
  <si>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</si>
  <si>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</si>
  <si>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</si>
  <si>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</si>
  <si>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</si>
  <si>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</si>
  <si>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</si>
  <si>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</si>
  <si>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</si>
  <si>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</si>
  <si>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</si>
  <si>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</si>
  <si>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</si>
  <si>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</si>
  <si>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</si>
  <si>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</si>
  <si>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</si>
  <si>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</si>
  <si>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</si>
  <si>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</si>
  <si>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</si>
  <si>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</si>
  <si>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</si>
  <si>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</si>
  <si>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</si>
  <si>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</si>
  <si>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</si>
  <si>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</si>
  <si>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</si>
  <si>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</si>
  <si>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</si>
  <si>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</si>
  <si>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</si>
  <si>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（１）資産項目の明細</t>
  </si>
  <si>
    <t>①有形固定資産の明細</t>
  </si>
  <si>
    <t>（単位：百万円）</t>
    <rPh sb="4" eb="6">
      <t>ヒャクマン</t>
    </rPh>
    <rPh sb="6" eb="7">
      <t>エン</t>
    </rPh>
    <phoneticPr fontId="14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</si>
  <si>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</si>
  <si>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</si>
  <si>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</si>
  <si>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</si>
  <si>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</si>
  <si>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</si>
  <si>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</si>
  <si>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</si>
  <si>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</si>
  <si>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</si>
  <si>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</si>
  <si>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</si>
  <si>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</si>
  <si>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</si>
  <si>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</si>
  <si>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</si>
  <si>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</si>
  <si>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</si>
  <si>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</si>
  <si>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</si>
  <si>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</si>
  <si>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</si>
  <si>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</si>
  <si>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</si>
  <si>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</si>
  <si>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</si>
  <si>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</si>
  <si>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</si>
  <si>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</si>
  <si>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連結精算表</t>
  </si>
  <si>
    <t>自治体名：茂原市</t>
  </si>
  <si>
    <t>年度：令和2年度</t>
  </si>
  <si>
    <t>単位：百万円</t>
  </si>
  <si>
    <t>一般会計</t>
  </si>
  <si>
    <t>一般会計等（単純合算）</t>
  </si>
  <si>
    <t>一般会計等相殺</t>
  </si>
  <si>
    <t>一般会計等</t>
  </si>
  <si>
    <t>国民健康保険事業特別会計</t>
  </si>
  <si>
    <t>農業集落排水事業特別会計</t>
  </si>
  <si>
    <t>駐車場事業特別会計</t>
  </si>
  <si>
    <t>介護保険事業特別会計</t>
  </si>
  <si>
    <t>後期高齢者医療事業特別会計</t>
  </si>
  <si>
    <t>下水道事業会計</t>
  </si>
  <si>
    <t>全体会計（単純合算）</t>
  </si>
  <si>
    <t>全体会計修正</t>
  </si>
  <si>
    <t>全体会計相殺</t>
  </si>
  <si>
    <t>全体会計</t>
  </si>
  <si>
    <t>長生郡市広域市町村圏組合（一般会計）</t>
  </si>
  <si>
    <t>長生郡市広域市町村圏組合（火葬場・斎場事業会計）</t>
  </si>
  <si>
    <t>長生郡市広域市町村圏組合（病院事業会計）</t>
  </si>
  <si>
    <t>長生郡市広域市町村圏組合（水道事業会計）</t>
  </si>
  <si>
    <t>九十九里地域水道企業団</t>
  </si>
  <si>
    <t>千葉県市町村総合事務組合（一般会計）※退職手当事業を除く</t>
  </si>
  <si>
    <t>千葉県市町村総合事務組合（自治研修センター特別会計）</t>
  </si>
  <si>
    <t>千葉県市町村総合事務組合（交通災害共済特別会計）</t>
  </si>
  <si>
    <t>千葉県後期高齢者医療広域連合</t>
  </si>
  <si>
    <t>連結会計（単純合算）</t>
  </si>
  <si>
    <t>連結会計修正</t>
  </si>
  <si>
    <t>連結会計相殺</t>
  </si>
  <si>
    <t>連結会計</t>
  </si>
  <si>
    <t xml:space="preserve">        土地減損損失累計額</t>
  </si>
  <si>
    <t xml:space="preserve">        立木竹減損損失累計額</t>
  </si>
  <si>
    <t xml:space="preserve">        建物減損損失累計額</t>
  </si>
  <si>
    <t xml:space="preserve">        工作物減損損失累計額</t>
  </si>
  <si>
    <t xml:space="preserve">        船舶減損損失累計額</t>
  </si>
  <si>
    <t xml:space="preserve">        浮標等減損損失累計額</t>
  </si>
  <si>
    <t xml:space="preserve">        航空機減損損失累計額</t>
  </si>
  <si>
    <t xml:space="preserve">        その他減損損失累計額</t>
  </si>
  <si>
    <t xml:space="preserve">      物品減損損失累計額</t>
  </si>
  <si>
    <t xml:space="preserve">      投資損失引当金</t>
  </si>
  <si>
    <t xml:space="preserve">      資金</t>
  </si>
  <si>
    <t xml:space="preserve">      歳計外現金</t>
  </si>
  <si>
    <t xml:space="preserve">      他会計への繰出金</t>
  </si>
  <si>
    <t xml:space="preserve">    投資損失引当金繰入額</t>
  </si>
  <si>
    <t xml:space="preserve">      他会計への繰出支出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</si>
</sst>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,;\-#,##0,,;\-"/>
    <numFmt numFmtId="177" formatCode="#,##0;\-#,##0;\-"/>
    <numFmt numFmtId="178" formatCode="#,##0;&quot;△ &quot;#,##0"/>
  </numFmts>
  <fonts count="17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1">
      <alignment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7" fillId="0" borderId="0" xfId="1" applyAlignment="1">
      <alignment horizontal="right" vertical="center"/>
    </xf>
    <xf numFmtId="0" fontId="8" fillId="0" borderId="6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176" fontId="10" fillId="0" borderId="7" xfId="2" applyNumberFormat="1" applyFont="1" applyFill="1" applyBorder="1" applyAlignment="1">
      <alignment horizontal="right" vertical="center" wrapText="1"/>
    </xf>
    <xf numFmtId="177" fontId="10" fillId="0" borderId="9" xfId="1" applyNumberFormat="1" applyFont="1" applyBorder="1" applyAlignment="1">
      <alignment vertical="center"/>
    </xf>
    <xf numFmtId="177" fontId="10" fillId="0" borderId="0" xfId="1" applyNumberFormat="1" applyFont="1">
      <alignment vertical="center"/>
    </xf>
    <xf numFmtId="176" fontId="10" fillId="0" borderId="7" xfId="2" applyNumberFormat="1" applyFont="1" applyFill="1" applyBorder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177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7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176" fontId="10" fillId="0" borderId="7" xfId="2" applyNumberFormat="1" applyFont="1" applyBorder="1" applyAlignment="1">
      <alignment horizontal="right" vertical="center"/>
    </xf>
    <xf numFmtId="176" fontId="10" fillId="0" borderId="1" xfId="2" applyNumberFormat="1" applyFont="1" applyBorder="1" applyAlignment="1">
      <alignment vertical="center"/>
    </xf>
    <xf numFmtId="178" fontId="10" fillId="0" borderId="0" xfId="2" applyNumberFormat="1" applyFont="1" applyFill="1" applyBorder="1" applyAlignment="1">
      <alignment vertical="center"/>
    </xf>
    <xf numFmtId="176" fontId="10" fillId="0" borderId="1" xfId="2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3" fontId="6" fillId="0" borderId="0" xfId="0" applyNumberFormat="1" applyFont="1"/>
    <xf numFmtId="3" fontId="4" fillId="0" borderId="0" xfId="0" applyNumberFormat="1" applyFont="1"/>
    <xf numFmtId="3" fontId="2" fillId="0" borderId="0" xfId="0" applyNumberFormat="1" applyFont="1"/>
    <xf numFmtId="3" fontId="16" fillId="2" borderId="10" xfId="0" applyNumberFormat="1" applyFont="1" applyFill="1" applyBorder="1" applyAlignment="1">
      <alignment horizontal="center" vertical="center" shrinkToFit="1"/>
    </xf>
    <xf numFmtId="3" fontId="16" fillId="2" borderId="11" xfId="0" applyNumberFormat="1" applyFont="1" applyFill="1" applyBorder="1" applyAlignment="1">
      <alignment horizontal="center" vertical="center" shrinkToFit="1"/>
    </xf>
    <xf numFmtId="3" fontId="16" fillId="2" borderId="12" xfId="0" applyNumberFormat="1" applyFont="1" applyFill="1" applyBorder="1" applyAlignment="1">
      <alignment horizontal="center" vertical="center" shrinkToFit="1"/>
    </xf>
    <xf numFmtId="3" fontId="1" fillId="2" borderId="13" xfId="0" applyNumberFormat="1" applyFont="1" applyFill="1" applyBorder="1"/>
    <xf numFmtId="3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2" borderId="16" xfId="0" applyNumberFormat="1" applyFont="1" applyFill="1" applyBorder="1"/>
    <xf numFmtId="3" fontId="1" fillId="0" borderId="17" xfId="0" applyNumberFormat="1" applyFont="1" applyBorder="1" applyAlignment="1">
      <alignment horizontal="right"/>
    </xf>
    <xf numFmtId="3" fontId="1" fillId="2" borderId="18" xfId="0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177" fontId="10" fillId="0" borderId="0" xfId="1" applyNumberFormat="1" applyFont="1" applyBorder="1" applyAlignment="1">
      <alignment vertical="center"/>
    </xf>
    <xf numFmtId="177" fontId="10" fillId="0" borderId="3" xfId="1" applyNumberFormat="1" applyFont="1" applyBorder="1" applyAlignment="1">
      <alignment vertical="center"/>
    </xf>
  </cellXfs>
  <cellStyles count="3">
    <cellStyle name="桁区切り 2" xfId="2" xr:uid="{6414F74F-C0FB-4919-A38D-5D948249846B}"/>
    <cellStyle name="標準" xfId="0" builtinId="0"/>
    <cellStyle name="標準 2 3 2" xfId="1" xr:uid="{12D22583-47DF-4B75-B256-C0DD5F9CE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77;&#24418;&#22266;&#23450;&#36039;&#29987;&#12398;&#26126;&#32048;R02_&#36899;&#32080;&#30334;&#19975;&#20870;&#21336;&#20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明細"/>
      <sheetName val="全体"/>
      <sheetName val="長生一般"/>
      <sheetName val="長生特会"/>
      <sheetName val="長生病院"/>
      <sheetName val="長生水道"/>
      <sheetName val="九十九里"/>
      <sheetName val="総合一般"/>
      <sheetName val="総合自治"/>
      <sheetName val="後期広域"/>
    </sheetNames>
    <sheetDataSet>
      <sheetData sheetId="0"/>
      <sheetData sheetId="1">
        <row r="8">
          <cell r="D8">
            <v>57780338045</v>
          </cell>
          <cell r="E8">
            <v>4382744270</v>
          </cell>
          <cell r="F8">
            <v>702002727</v>
          </cell>
          <cell r="G8">
            <v>61461079588</v>
          </cell>
          <cell r="H8">
            <v>26207217301</v>
          </cell>
          <cell r="I8">
            <v>935452235</v>
          </cell>
          <cell r="J8">
            <v>35253862287</v>
          </cell>
        </row>
        <row r="9">
          <cell r="D9">
            <v>15830205535</v>
          </cell>
          <cell r="E9">
            <v>742957020</v>
          </cell>
          <cell r="F9">
            <v>50485799</v>
          </cell>
          <cell r="G9">
            <v>16522676756</v>
          </cell>
          <cell r="H9">
            <v>0</v>
          </cell>
          <cell r="I9">
            <v>0</v>
          </cell>
          <cell r="J9">
            <v>16522676756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D11">
            <v>40043125151</v>
          </cell>
          <cell r="E11">
            <v>3393243350</v>
          </cell>
          <cell r="F11">
            <v>109043501</v>
          </cell>
          <cell r="G11">
            <v>43327325000</v>
          </cell>
          <cell r="H11">
            <v>25748532611</v>
          </cell>
          <cell r="I11">
            <v>855672252</v>
          </cell>
          <cell r="J11">
            <v>17578792389</v>
          </cell>
        </row>
        <row r="12">
          <cell r="D12">
            <v>1555351359</v>
          </cell>
          <cell r="E12">
            <v>26387900</v>
          </cell>
          <cell r="F12">
            <v>208417427</v>
          </cell>
          <cell r="G12">
            <v>1373321832</v>
          </cell>
          <cell r="H12">
            <v>458684690</v>
          </cell>
          <cell r="I12">
            <v>79779983</v>
          </cell>
          <cell r="J12">
            <v>914637142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351656000</v>
          </cell>
          <cell r="E17">
            <v>220156000</v>
          </cell>
          <cell r="F17">
            <v>334056000</v>
          </cell>
          <cell r="G17">
            <v>237756000</v>
          </cell>
          <cell r="H17">
            <v>0</v>
          </cell>
          <cell r="I17">
            <v>0</v>
          </cell>
          <cell r="J17">
            <v>237756000</v>
          </cell>
        </row>
        <row r="18">
          <cell r="D18">
            <v>295030216927</v>
          </cell>
          <cell r="E18">
            <v>2876301775</v>
          </cell>
          <cell r="F18">
            <v>1761478741</v>
          </cell>
          <cell r="G18">
            <v>296145039961</v>
          </cell>
          <cell r="H18">
            <v>182538737232</v>
          </cell>
          <cell r="I18">
            <v>5958853303</v>
          </cell>
          <cell r="J18">
            <v>113606302729</v>
          </cell>
        </row>
        <row r="19">
          <cell r="D19">
            <v>8990764632</v>
          </cell>
          <cell r="E19">
            <v>125597972</v>
          </cell>
          <cell r="F19">
            <v>724833700</v>
          </cell>
          <cell r="G19">
            <v>8391528904</v>
          </cell>
          <cell r="H19">
            <v>0</v>
          </cell>
          <cell r="I19">
            <v>0</v>
          </cell>
          <cell r="J19">
            <v>8391528904</v>
          </cell>
        </row>
        <row r="20">
          <cell r="D20">
            <v>1642055732</v>
          </cell>
          <cell r="E20">
            <v>0</v>
          </cell>
          <cell r="F20">
            <v>442640000</v>
          </cell>
          <cell r="G20">
            <v>1199415732</v>
          </cell>
          <cell r="H20">
            <v>550228197</v>
          </cell>
          <cell r="I20">
            <v>49301807</v>
          </cell>
          <cell r="J20">
            <v>649187535</v>
          </cell>
        </row>
        <row r="21">
          <cell r="D21">
            <v>282290169513</v>
          </cell>
          <cell r="E21">
            <v>954122705</v>
          </cell>
          <cell r="F21">
            <v>1273000</v>
          </cell>
          <cell r="G21">
            <v>283243019218</v>
          </cell>
          <cell r="H21">
            <v>181988509035</v>
          </cell>
          <cell r="I21">
            <v>5909551496</v>
          </cell>
          <cell r="J21">
            <v>101254510183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D23">
            <v>2107227050</v>
          </cell>
          <cell r="E23">
            <v>1796581098</v>
          </cell>
          <cell r="F23">
            <v>592732041</v>
          </cell>
          <cell r="G23">
            <v>3311076107</v>
          </cell>
          <cell r="H23">
            <v>0</v>
          </cell>
          <cell r="I23">
            <v>0</v>
          </cell>
          <cell r="J23">
            <v>3311076107</v>
          </cell>
        </row>
        <row r="24">
          <cell r="D24">
            <v>3208477025</v>
          </cell>
          <cell r="E24">
            <v>217301161</v>
          </cell>
          <cell r="F24">
            <v>9356670</v>
          </cell>
          <cell r="G24">
            <v>3416421516</v>
          </cell>
          <cell r="H24">
            <v>898347890</v>
          </cell>
          <cell r="I24">
            <v>223602697</v>
          </cell>
          <cell r="J24">
            <v>2518073626</v>
          </cell>
        </row>
        <row r="25">
          <cell r="D25">
            <v>356019031997</v>
          </cell>
          <cell r="E25">
            <v>7476347206</v>
          </cell>
          <cell r="F25">
            <v>2472838138</v>
          </cell>
          <cell r="G25">
            <v>361022541065</v>
          </cell>
          <cell r="H25">
            <v>209644302423</v>
          </cell>
          <cell r="I25">
            <v>7117908235</v>
          </cell>
          <cell r="J25">
            <v>151378238642</v>
          </cell>
        </row>
        <row r="54">
          <cell r="D54">
            <v>7482721302</v>
          </cell>
          <cell r="E54">
            <v>18377877896</v>
          </cell>
          <cell r="F54">
            <v>1928765030</v>
          </cell>
          <cell r="G54">
            <v>172853596</v>
          </cell>
          <cell r="H54">
            <v>240330292</v>
          </cell>
          <cell r="I54">
            <v>0</v>
          </cell>
          <cell r="J54">
            <v>7051314171</v>
          </cell>
          <cell r="K54">
            <v>35253862287</v>
          </cell>
        </row>
        <row r="55">
          <cell r="D55">
            <v>6367344071</v>
          </cell>
          <cell r="E55">
            <v>6739065129</v>
          </cell>
          <cell r="F55">
            <v>517875019</v>
          </cell>
          <cell r="G55">
            <v>26561349</v>
          </cell>
          <cell r="H55">
            <v>137623803</v>
          </cell>
          <cell r="I55">
            <v>0</v>
          </cell>
          <cell r="J55">
            <v>2734207385</v>
          </cell>
          <cell r="K55">
            <v>16522676756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D57">
            <v>1098101327</v>
          </cell>
          <cell r="E57">
            <v>11103900240</v>
          </cell>
          <cell r="F57">
            <v>1189975818</v>
          </cell>
          <cell r="G57">
            <v>137292264</v>
          </cell>
          <cell r="H57">
            <v>90021565</v>
          </cell>
          <cell r="I57">
            <v>0</v>
          </cell>
          <cell r="J57">
            <v>3959501175</v>
          </cell>
          <cell r="K57">
            <v>17578792389</v>
          </cell>
        </row>
        <row r="58">
          <cell r="D58">
            <v>17275904</v>
          </cell>
          <cell r="E58">
            <v>297156527</v>
          </cell>
          <cell r="F58">
            <v>220914193</v>
          </cell>
          <cell r="G58">
            <v>8999983</v>
          </cell>
          <cell r="H58">
            <v>12684924</v>
          </cell>
          <cell r="I58">
            <v>0</v>
          </cell>
          <cell r="J58">
            <v>357605611</v>
          </cell>
          <cell r="K58">
            <v>914637142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D63">
            <v>0</v>
          </cell>
          <cell r="E63">
            <v>237756000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237756000</v>
          </cell>
        </row>
        <row r="64">
          <cell r="D64">
            <v>113560689682</v>
          </cell>
          <cell r="E64">
            <v>0</v>
          </cell>
          <cell r="F64">
            <v>45613047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113606302729</v>
          </cell>
        </row>
        <row r="65">
          <cell r="D65">
            <v>8348743922</v>
          </cell>
          <cell r="E65">
            <v>0</v>
          </cell>
          <cell r="F65">
            <v>42784982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8391528904</v>
          </cell>
        </row>
        <row r="66">
          <cell r="D66">
            <v>649187535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649187535</v>
          </cell>
        </row>
        <row r="67">
          <cell r="D67">
            <v>101251682118</v>
          </cell>
          <cell r="E67">
            <v>0</v>
          </cell>
          <cell r="F67">
            <v>2828065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101254510183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D69">
            <v>3311076107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3311076107</v>
          </cell>
        </row>
        <row r="70">
          <cell r="D70">
            <v>1792898632</v>
          </cell>
          <cell r="E70">
            <v>642543553</v>
          </cell>
          <cell r="F70">
            <v>2752672</v>
          </cell>
          <cell r="G70">
            <v>719282</v>
          </cell>
          <cell r="H70">
            <v>1763529</v>
          </cell>
          <cell r="I70">
            <v>0</v>
          </cell>
          <cell r="J70">
            <v>77395958</v>
          </cell>
          <cell r="K70">
            <v>2518073626</v>
          </cell>
        </row>
        <row r="71">
          <cell r="D71">
            <v>122836309616</v>
          </cell>
          <cell r="E71">
            <v>19020421449</v>
          </cell>
          <cell r="F71">
            <v>1977130749</v>
          </cell>
          <cell r="G71">
            <v>173572878</v>
          </cell>
          <cell r="H71">
            <v>242093821</v>
          </cell>
          <cell r="I71">
            <v>0</v>
          </cell>
          <cell r="J71">
            <v>7128710129</v>
          </cell>
          <cell r="K71">
            <v>151378238642</v>
          </cell>
        </row>
      </sheetData>
      <sheetData sheetId="2">
        <row r="8">
          <cell r="D8">
            <v>17430864391</v>
          </cell>
          <cell r="E8">
            <v>424877097</v>
          </cell>
          <cell r="F8">
            <v>575958097</v>
          </cell>
          <cell r="G8">
            <v>17279783391</v>
          </cell>
          <cell r="H8">
            <v>8198529227</v>
          </cell>
          <cell r="I8">
            <v>433947557</v>
          </cell>
          <cell r="J8">
            <v>9081254164</v>
          </cell>
        </row>
        <row r="9">
          <cell r="D9">
            <v>864415213</v>
          </cell>
          <cell r="E9">
            <v>22392731</v>
          </cell>
          <cell r="F9">
            <v>34944176</v>
          </cell>
          <cell r="G9">
            <v>851863768</v>
          </cell>
          <cell r="J9">
            <v>851863768</v>
          </cell>
        </row>
        <row r="10">
          <cell r="D10">
            <v>0</v>
          </cell>
          <cell r="G10">
            <v>0</v>
          </cell>
          <cell r="J10">
            <v>0</v>
          </cell>
        </row>
        <row r="11">
          <cell r="D11">
            <v>15433307618</v>
          </cell>
          <cell r="E11">
            <v>386414266</v>
          </cell>
          <cell r="F11">
            <v>504008685</v>
          </cell>
          <cell r="G11">
            <v>15315713199</v>
          </cell>
          <cell r="H11">
            <v>7598910427</v>
          </cell>
          <cell r="I11">
            <v>394149749</v>
          </cell>
          <cell r="J11">
            <v>7716802772</v>
          </cell>
        </row>
        <row r="12">
          <cell r="D12">
            <v>645371552</v>
          </cell>
          <cell r="E12">
            <v>16070100</v>
          </cell>
          <cell r="F12">
            <v>21076031</v>
          </cell>
          <cell r="G12">
            <v>640365621</v>
          </cell>
          <cell r="H12">
            <v>327990353</v>
          </cell>
          <cell r="I12">
            <v>29631653</v>
          </cell>
          <cell r="J12">
            <v>312375268</v>
          </cell>
        </row>
        <row r="13">
          <cell r="D13">
            <v>0</v>
          </cell>
          <cell r="G13">
            <v>0</v>
          </cell>
          <cell r="J13">
            <v>0</v>
          </cell>
        </row>
        <row r="14">
          <cell r="D14">
            <v>0</v>
          </cell>
          <cell r="G14">
            <v>0</v>
          </cell>
          <cell r="J14">
            <v>0</v>
          </cell>
        </row>
        <row r="15">
          <cell r="D15">
            <v>0</v>
          </cell>
          <cell r="G15">
            <v>0</v>
          </cell>
          <cell r="J15">
            <v>0</v>
          </cell>
        </row>
        <row r="16">
          <cell r="D16">
            <v>483647813</v>
          </cell>
          <cell r="E16">
            <v>0</v>
          </cell>
          <cell r="F16">
            <v>15794586</v>
          </cell>
          <cell r="G16">
            <v>467853227</v>
          </cell>
          <cell r="H16">
            <v>271628447</v>
          </cell>
          <cell r="I16">
            <v>10166155</v>
          </cell>
          <cell r="J16">
            <v>196224780</v>
          </cell>
        </row>
        <row r="17">
          <cell r="D17">
            <v>4122195</v>
          </cell>
          <cell r="E17">
            <v>0</v>
          </cell>
          <cell r="F17">
            <v>134619</v>
          </cell>
          <cell r="G17">
            <v>3987576</v>
          </cell>
          <cell r="J17">
            <v>3987576</v>
          </cell>
        </row>
        <row r="18">
          <cell r="D18">
            <v>433588508</v>
          </cell>
          <cell r="E18">
            <v>0</v>
          </cell>
          <cell r="F18">
            <v>14159790</v>
          </cell>
          <cell r="G18">
            <v>419428718</v>
          </cell>
          <cell r="H18">
            <v>311587510</v>
          </cell>
          <cell r="I18">
            <v>11096277</v>
          </cell>
          <cell r="J18">
            <v>107841208</v>
          </cell>
        </row>
        <row r="19">
          <cell r="D19">
            <v>106644172</v>
          </cell>
          <cell r="E19">
            <v>0</v>
          </cell>
          <cell r="F19">
            <v>3482701</v>
          </cell>
          <cell r="G19">
            <v>103161471</v>
          </cell>
          <cell r="J19">
            <v>103161471</v>
          </cell>
        </row>
        <row r="20">
          <cell r="D20">
            <v>321569087</v>
          </cell>
          <cell r="E20">
            <v>0</v>
          </cell>
          <cell r="F20">
            <v>10501548</v>
          </cell>
          <cell r="G20">
            <v>311067539</v>
          </cell>
          <cell r="H20">
            <v>311067539</v>
          </cell>
          <cell r="I20">
            <v>10576306</v>
          </cell>
          <cell r="J20">
            <v>0</v>
          </cell>
        </row>
        <row r="21">
          <cell r="D21">
            <v>0</v>
          </cell>
          <cell r="G21">
            <v>0</v>
          </cell>
          <cell r="J21">
            <v>0</v>
          </cell>
        </row>
        <row r="22">
          <cell r="D22">
            <v>5375249</v>
          </cell>
          <cell r="E22">
            <v>0</v>
          </cell>
          <cell r="F22">
            <v>175541</v>
          </cell>
          <cell r="G22">
            <v>5199708</v>
          </cell>
          <cell r="H22">
            <v>519971</v>
          </cell>
          <cell r="I22">
            <v>519971</v>
          </cell>
          <cell r="J22">
            <v>4679737</v>
          </cell>
        </row>
        <row r="23">
          <cell r="D23">
            <v>0</v>
          </cell>
          <cell r="G23">
            <v>0</v>
          </cell>
          <cell r="J23">
            <v>0</v>
          </cell>
        </row>
        <row r="24">
          <cell r="D24">
            <v>727867761</v>
          </cell>
          <cell r="E24">
            <v>178477439</v>
          </cell>
          <cell r="F24">
            <v>24109976</v>
          </cell>
          <cell r="G24">
            <v>882235224</v>
          </cell>
          <cell r="H24">
            <v>547646163</v>
          </cell>
          <cell r="I24">
            <v>96610268</v>
          </cell>
          <cell r="J24">
            <v>334589061</v>
          </cell>
        </row>
        <row r="25">
          <cell r="D25">
            <v>18592320660</v>
          </cell>
          <cell r="E25">
            <v>603354536</v>
          </cell>
          <cell r="F25">
            <v>614227863</v>
          </cell>
          <cell r="G25">
            <v>18581447333</v>
          </cell>
          <cell r="H25">
            <v>9057762900</v>
          </cell>
          <cell r="I25">
            <v>541654102</v>
          </cell>
          <cell r="J25">
            <v>9523684433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9081254164</v>
          </cell>
          <cell r="K54">
            <v>9081254164</v>
          </cell>
        </row>
        <row r="55">
          <cell r="J55">
            <v>851863768</v>
          </cell>
          <cell r="K55">
            <v>851863768</v>
          </cell>
        </row>
        <row r="56">
          <cell r="J56">
            <v>0</v>
          </cell>
          <cell r="K56">
            <v>0</v>
          </cell>
        </row>
        <row r="57">
          <cell r="J57">
            <v>7716802772</v>
          </cell>
          <cell r="K57">
            <v>7716802772</v>
          </cell>
        </row>
        <row r="58">
          <cell r="J58">
            <v>312375268</v>
          </cell>
          <cell r="K58">
            <v>312375268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196224780</v>
          </cell>
          <cell r="K62">
            <v>196224780</v>
          </cell>
        </row>
        <row r="63">
          <cell r="J63">
            <v>3987576</v>
          </cell>
          <cell r="K63">
            <v>3987576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107841208</v>
          </cell>
          <cell r="K64">
            <v>107841208</v>
          </cell>
        </row>
        <row r="65">
          <cell r="J65">
            <v>103161471</v>
          </cell>
          <cell r="K65">
            <v>103161471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4679737</v>
          </cell>
          <cell r="K68">
            <v>4679737</v>
          </cell>
        </row>
        <row r="69">
          <cell r="J69">
            <v>0</v>
          </cell>
          <cell r="K69">
            <v>0</v>
          </cell>
        </row>
        <row r="70">
          <cell r="J70">
            <v>334589061</v>
          </cell>
          <cell r="K70">
            <v>334589061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9523684433</v>
          </cell>
          <cell r="K71">
            <v>9523684433</v>
          </cell>
        </row>
      </sheetData>
      <sheetData sheetId="3">
        <row r="8">
          <cell r="D8">
            <v>1760235541</v>
          </cell>
          <cell r="E8">
            <v>30199170</v>
          </cell>
          <cell r="F8">
            <v>0</v>
          </cell>
          <cell r="G8">
            <v>1790434711</v>
          </cell>
          <cell r="H8">
            <v>644487300</v>
          </cell>
          <cell r="I8">
            <v>29294877</v>
          </cell>
          <cell r="J8">
            <v>1145947411</v>
          </cell>
        </row>
        <row r="9">
          <cell r="D9">
            <v>299333957</v>
          </cell>
          <cell r="E9">
            <v>787271</v>
          </cell>
          <cell r="G9">
            <v>300121228</v>
          </cell>
          <cell r="J9">
            <v>300121228</v>
          </cell>
        </row>
        <row r="10">
          <cell r="G10">
            <v>0</v>
          </cell>
          <cell r="J10">
            <v>0</v>
          </cell>
        </row>
        <row r="11">
          <cell r="D11">
            <v>1460901584</v>
          </cell>
          <cell r="E11">
            <v>20956835</v>
          </cell>
          <cell r="G11">
            <v>1481858419</v>
          </cell>
          <cell r="H11">
            <v>644487300</v>
          </cell>
          <cell r="I11">
            <v>29294877</v>
          </cell>
          <cell r="J11">
            <v>837371119</v>
          </cell>
        </row>
        <row r="12">
          <cell r="E12">
            <v>8455064</v>
          </cell>
          <cell r="G12">
            <v>8455064</v>
          </cell>
          <cell r="J12">
            <v>8455064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6307396</v>
          </cell>
          <cell r="E24">
            <v>2306161</v>
          </cell>
          <cell r="G24">
            <v>8613557</v>
          </cell>
          <cell r="H24">
            <v>3949962</v>
          </cell>
          <cell r="I24">
            <v>1580996</v>
          </cell>
          <cell r="J24">
            <v>4663595</v>
          </cell>
        </row>
        <row r="25">
          <cell r="D25">
            <v>1766542937</v>
          </cell>
          <cell r="E25">
            <v>32505331</v>
          </cell>
          <cell r="F25">
            <v>0</v>
          </cell>
          <cell r="G25">
            <v>1799048268</v>
          </cell>
          <cell r="H25">
            <v>648437262</v>
          </cell>
          <cell r="I25">
            <v>30875873</v>
          </cell>
          <cell r="J25">
            <v>1150611006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1145947411</v>
          </cell>
          <cell r="H54">
            <v>0</v>
          </cell>
          <cell r="I54">
            <v>0</v>
          </cell>
          <cell r="J54">
            <v>0</v>
          </cell>
          <cell r="K54">
            <v>1145947411</v>
          </cell>
        </row>
        <row r="55">
          <cell r="G55">
            <v>300121228</v>
          </cell>
          <cell r="K55">
            <v>300121228</v>
          </cell>
        </row>
        <row r="56">
          <cell r="G56">
            <v>0</v>
          </cell>
          <cell r="K56">
            <v>0</v>
          </cell>
        </row>
        <row r="57">
          <cell r="G57">
            <v>837371119</v>
          </cell>
          <cell r="K57">
            <v>837371119</v>
          </cell>
        </row>
        <row r="58">
          <cell r="G58">
            <v>8455064</v>
          </cell>
          <cell r="K58">
            <v>8455064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G70">
            <v>4663595</v>
          </cell>
          <cell r="K70">
            <v>4663595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1150611006</v>
          </cell>
          <cell r="H71">
            <v>0</v>
          </cell>
          <cell r="I71">
            <v>0</v>
          </cell>
          <cell r="J71">
            <v>0</v>
          </cell>
          <cell r="K71">
            <v>1150611006</v>
          </cell>
        </row>
      </sheetData>
      <sheetData sheetId="4">
        <row r="8">
          <cell r="D8">
            <v>3977231129</v>
          </cell>
          <cell r="E8">
            <v>2676</v>
          </cell>
          <cell r="F8">
            <v>0</v>
          </cell>
          <cell r="G8">
            <v>3977233805</v>
          </cell>
          <cell r="H8">
            <v>2512563855</v>
          </cell>
          <cell r="I8">
            <v>58013625</v>
          </cell>
          <cell r="J8">
            <v>1464669950</v>
          </cell>
        </row>
        <row r="9">
          <cell r="D9">
            <v>209587447</v>
          </cell>
          <cell r="E9">
            <v>141</v>
          </cell>
          <cell r="G9">
            <v>209587588</v>
          </cell>
          <cell r="J9">
            <v>209587588</v>
          </cell>
        </row>
        <row r="10">
          <cell r="G10">
            <v>0</v>
          </cell>
          <cell r="J10">
            <v>0</v>
          </cell>
        </row>
        <row r="11">
          <cell r="D11">
            <v>2325032757</v>
          </cell>
          <cell r="E11">
            <v>1565</v>
          </cell>
          <cell r="G11">
            <v>2325034322</v>
          </cell>
          <cell r="H11">
            <v>1263011181</v>
          </cell>
          <cell r="I11">
            <v>46985355</v>
          </cell>
          <cell r="J11">
            <v>1062023141</v>
          </cell>
        </row>
        <row r="12">
          <cell r="D12">
            <v>1442610925</v>
          </cell>
          <cell r="E12">
            <v>970</v>
          </cell>
          <cell r="G12">
            <v>1442611895</v>
          </cell>
          <cell r="H12">
            <v>1249552674</v>
          </cell>
          <cell r="I12">
            <v>11028270</v>
          </cell>
          <cell r="J12">
            <v>193059221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1448179642</v>
          </cell>
          <cell r="E24">
            <v>26672606</v>
          </cell>
          <cell r="F24">
            <v>137995444</v>
          </cell>
          <cell r="G24">
            <v>1336856804</v>
          </cell>
          <cell r="H24">
            <v>1180711415</v>
          </cell>
          <cell r="I24">
            <v>67216533</v>
          </cell>
          <cell r="J24">
            <v>156145389</v>
          </cell>
        </row>
        <row r="25">
          <cell r="D25">
            <v>5425410771</v>
          </cell>
          <cell r="E25">
            <v>26675282</v>
          </cell>
          <cell r="F25">
            <v>137995444</v>
          </cell>
          <cell r="G25">
            <v>5314090609</v>
          </cell>
          <cell r="H25">
            <v>3693275270</v>
          </cell>
          <cell r="I25">
            <v>125230158</v>
          </cell>
          <cell r="J25">
            <v>1620815339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1464669950</v>
          </cell>
          <cell r="H54">
            <v>0</v>
          </cell>
          <cell r="I54">
            <v>0</v>
          </cell>
          <cell r="J54">
            <v>0</v>
          </cell>
          <cell r="K54">
            <v>1464669950</v>
          </cell>
        </row>
        <row r="55">
          <cell r="G55">
            <v>209587588</v>
          </cell>
          <cell r="K55">
            <v>209587588</v>
          </cell>
        </row>
        <row r="56">
          <cell r="G56">
            <v>0</v>
          </cell>
          <cell r="K56">
            <v>0</v>
          </cell>
        </row>
        <row r="57">
          <cell r="G57">
            <v>1062023141</v>
          </cell>
          <cell r="K57">
            <v>1062023141</v>
          </cell>
        </row>
        <row r="58">
          <cell r="G58">
            <v>193059221</v>
          </cell>
          <cell r="K58">
            <v>193059221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G70">
            <v>156145389</v>
          </cell>
          <cell r="K70">
            <v>156145389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1620815339</v>
          </cell>
          <cell r="H71">
            <v>0</v>
          </cell>
          <cell r="I71">
            <v>0</v>
          </cell>
          <cell r="J71">
            <v>0</v>
          </cell>
          <cell r="K71">
            <v>1620815339</v>
          </cell>
        </row>
      </sheetData>
      <sheetData sheetId="5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G9">
            <v>0</v>
          </cell>
          <cell r="J9">
            <v>0</v>
          </cell>
        </row>
        <row r="10">
          <cell r="G10">
            <v>0</v>
          </cell>
          <cell r="J10">
            <v>0</v>
          </cell>
        </row>
        <row r="11">
          <cell r="G11">
            <v>0</v>
          </cell>
          <cell r="J11">
            <v>0</v>
          </cell>
        </row>
        <row r="12">
          <cell r="G12">
            <v>0</v>
          </cell>
          <cell r="J12">
            <v>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25345295174</v>
          </cell>
          <cell r="E18">
            <v>421995103</v>
          </cell>
          <cell r="F18">
            <v>147081279</v>
          </cell>
          <cell r="G18">
            <v>25620208998</v>
          </cell>
          <cell r="H18">
            <v>12687804934</v>
          </cell>
          <cell r="I18">
            <v>459965897</v>
          </cell>
          <cell r="J18">
            <v>12932404064</v>
          </cell>
        </row>
        <row r="19">
          <cell r="D19">
            <v>474018832</v>
          </cell>
          <cell r="E19">
            <v>0</v>
          </cell>
          <cell r="F19">
            <v>1335245</v>
          </cell>
          <cell r="G19">
            <v>472683587</v>
          </cell>
          <cell r="J19">
            <v>472683587</v>
          </cell>
        </row>
        <row r="20">
          <cell r="D20">
            <v>309656527</v>
          </cell>
          <cell r="E20">
            <v>2600430</v>
          </cell>
          <cell r="F20">
            <v>872260</v>
          </cell>
          <cell r="G20">
            <v>311384697</v>
          </cell>
          <cell r="H20">
            <v>155520921</v>
          </cell>
          <cell r="I20">
            <v>6658207</v>
          </cell>
          <cell r="J20">
            <v>155863776</v>
          </cell>
        </row>
        <row r="21">
          <cell r="D21">
            <v>24561619815</v>
          </cell>
          <cell r="E21">
            <v>419394673</v>
          </cell>
          <cell r="F21">
            <v>144873774</v>
          </cell>
          <cell r="G21">
            <v>24836140714</v>
          </cell>
          <cell r="H21">
            <v>12532284013</v>
          </cell>
          <cell r="I21">
            <v>453307690</v>
          </cell>
          <cell r="J21">
            <v>12303856701</v>
          </cell>
        </row>
        <row r="22">
          <cell r="E22">
            <v>0</v>
          </cell>
          <cell r="F22">
            <v>0</v>
          </cell>
          <cell r="G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D24">
            <v>1606464136</v>
          </cell>
          <cell r="E24">
            <v>56916304</v>
          </cell>
          <cell r="F24">
            <v>34698997</v>
          </cell>
          <cell r="G24">
            <v>1628681443</v>
          </cell>
          <cell r="H24">
            <v>1164861419</v>
          </cell>
          <cell r="I24">
            <v>41432797</v>
          </cell>
          <cell r="J24">
            <v>463820024</v>
          </cell>
        </row>
        <row r="25">
          <cell r="D25">
            <v>26951759310</v>
          </cell>
          <cell r="E25">
            <v>478911407</v>
          </cell>
          <cell r="F25">
            <v>181780276</v>
          </cell>
          <cell r="G25">
            <v>27248890441</v>
          </cell>
          <cell r="H25">
            <v>13852666353</v>
          </cell>
          <cell r="I25">
            <v>501398694</v>
          </cell>
          <cell r="J25">
            <v>13396224088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12932404064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12932404064</v>
          </cell>
        </row>
        <row r="65">
          <cell r="D65">
            <v>472683587</v>
          </cell>
          <cell r="K65">
            <v>472683587</v>
          </cell>
        </row>
        <row r="66">
          <cell r="D66">
            <v>155863776</v>
          </cell>
          <cell r="K66">
            <v>155863776</v>
          </cell>
        </row>
        <row r="67">
          <cell r="D67">
            <v>12303856701</v>
          </cell>
          <cell r="K67">
            <v>12303856701</v>
          </cell>
        </row>
        <row r="68">
          <cell r="D68">
            <v>0</v>
          </cell>
          <cell r="K68">
            <v>0</v>
          </cell>
        </row>
        <row r="69">
          <cell r="D69">
            <v>0</v>
          </cell>
          <cell r="K69">
            <v>0</v>
          </cell>
        </row>
        <row r="70">
          <cell r="D70">
            <v>463820024</v>
          </cell>
          <cell r="K70">
            <v>463820024</v>
          </cell>
        </row>
        <row r="71">
          <cell r="D71">
            <v>13396224088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13396224088</v>
          </cell>
        </row>
      </sheetData>
      <sheetData sheetId="6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G9">
            <v>0</v>
          </cell>
          <cell r="J9">
            <v>0</v>
          </cell>
        </row>
        <row r="10">
          <cell r="G10">
            <v>0</v>
          </cell>
          <cell r="J10">
            <v>0</v>
          </cell>
        </row>
        <row r="11">
          <cell r="G11">
            <v>0</v>
          </cell>
          <cell r="J11">
            <v>0</v>
          </cell>
        </row>
        <row r="12">
          <cell r="G12">
            <v>0</v>
          </cell>
          <cell r="J12">
            <v>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9725086505</v>
          </cell>
          <cell r="E18">
            <v>627001683</v>
          </cell>
          <cell r="F18">
            <v>1170974138</v>
          </cell>
          <cell r="G18">
            <v>9181114050</v>
          </cell>
          <cell r="H18">
            <v>4411598066</v>
          </cell>
          <cell r="I18">
            <v>122362963</v>
          </cell>
          <cell r="J18">
            <v>4769515984</v>
          </cell>
        </row>
        <row r="19">
          <cell r="D19">
            <v>716321155</v>
          </cell>
          <cell r="E19">
            <v>1995567</v>
          </cell>
          <cell r="G19">
            <v>718316722</v>
          </cell>
          <cell r="J19">
            <v>718316722</v>
          </cell>
        </row>
        <row r="20">
          <cell r="D20">
            <v>1110244747</v>
          </cell>
          <cell r="E20">
            <v>5278957</v>
          </cell>
          <cell r="G20">
            <v>1115523704</v>
          </cell>
          <cell r="H20">
            <v>605429373</v>
          </cell>
          <cell r="I20">
            <v>24324716</v>
          </cell>
          <cell r="J20">
            <v>510094331</v>
          </cell>
        </row>
        <row r="21">
          <cell r="D21">
            <v>6492212025</v>
          </cell>
          <cell r="E21">
            <v>90585389</v>
          </cell>
          <cell r="F21">
            <v>6208850</v>
          </cell>
          <cell r="G21">
            <v>6576588564</v>
          </cell>
          <cell r="H21">
            <v>3806168693</v>
          </cell>
          <cell r="I21">
            <v>98038247</v>
          </cell>
          <cell r="J21">
            <v>2770419871</v>
          </cell>
        </row>
        <row r="22">
          <cell r="G22">
            <v>0</v>
          </cell>
          <cell r="J22">
            <v>0</v>
          </cell>
        </row>
        <row r="23">
          <cell r="D23">
            <v>1406308578</v>
          </cell>
          <cell r="E23">
            <v>529141770</v>
          </cell>
          <cell r="F23">
            <v>1164765288</v>
          </cell>
          <cell r="G23">
            <v>770685060</v>
          </cell>
          <cell r="J23">
            <v>770685060</v>
          </cell>
        </row>
        <row r="24">
          <cell r="D24">
            <v>6392573980</v>
          </cell>
          <cell r="E24">
            <v>843480340</v>
          </cell>
          <cell r="F24">
            <v>709380628</v>
          </cell>
          <cell r="G24">
            <v>6526673692</v>
          </cell>
          <cell r="H24">
            <v>4520667590</v>
          </cell>
          <cell r="I24">
            <v>187588872</v>
          </cell>
          <cell r="J24">
            <v>2006006102</v>
          </cell>
        </row>
        <row r="25">
          <cell r="D25">
            <v>16117660485</v>
          </cell>
          <cell r="E25">
            <v>1470482023</v>
          </cell>
          <cell r="F25">
            <v>1880354766</v>
          </cell>
          <cell r="G25">
            <v>15707787742</v>
          </cell>
          <cell r="H25">
            <v>8932265656</v>
          </cell>
          <cell r="I25">
            <v>309951835</v>
          </cell>
          <cell r="J25">
            <v>6775522086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4769515984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4769515984</v>
          </cell>
        </row>
        <row r="65">
          <cell r="D65">
            <v>718316722</v>
          </cell>
          <cell r="K65">
            <v>718316722</v>
          </cell>
        </row>
        <row r="66">
          <cell r="D66">
            <v>510094331</v>
          </cell>
          <cell r="K66">
            <v>510094331</v>
          </cell>
        </row>
        <row r="67">
          <cell r="D67">
            <v>2770419871</v>
          </cell>
          <cell r="K67">
            <v>2770419871</v>
          </cell>
        </row>
        <row r="68">
          <cell r="D68">
            <v>0</v>
          </cell>
          <cell r="K68">
            <v>0</v>
          </cell>
        </row>
        <row r="69">
          <cell r="D69">
            <v>770685060</v>
          </cell>
          <cell r="K69">
            <v>770685060</v>
          </cell>
        </row>
        <row r="70">
          <cell r="D70">
            <v>2006006102</v>
          </cell>
          <cell r="K70">
            <v>2006006102</v>
          </cell>
        </row>
        <row r="71">
          <cell r="D71">
            <v>6775522086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6775522086</v>
          </cell>
        </row>
      </sheetData>
      <sheetData sheetId="7">
        <row r="8">
          <cell r="D8">
            <v>8676111</v>
          </cell>
          <cell r="E8">
            <v>559371</v>
          </cell>
          <cell r="F8">
            <v>0</v>
          </cell>
          <cell r="G8">
            <v>9235482</v>
          </cell>
          <cell r="H8">
            <v>6335769</v>
          </cell>
          <cell r="I8">
            <v>905110</v>
          </cell>
          <cell r="J8">
            <v>2899713</v>
          </cell>
        </row>
        <row r="9">
          <cell r="D9">
            <v>173215</v>
          </cell>
          <cell r="E9">
            <v>11168</v>
          </cell>
          <cell r="G9">
            <v>184383</v>
          </cell>
          <cell r="J9">
            <v>184383</v>
          </cell>
        </row>
        <row r="10">
          <cell r="G10">
            <v>0</v>
          </cell>
          <cell r="J10">
            <v>0</v>
          </cell>
        </row>
        <row r="11">
          <cell r="G11">
            <v>0</v>
          </cell>
          <cell r="J11">
            <v>0</v>
          </cell>
        </row>
        <row r="12">
          <cell r="D12">
            <v>8502896</v>
          </cell>
          <cell r="E12">
            <v>548203</v>
          </cell>
          <cell r="G12">
            <v>9051099</v>
          </cell>
          <cell r="H12">
            <v>6335769</v>
          </cell>
          <cell r="I12">
            <v>905110</v>
          </cell>
          <cell r="J12">
            <v>2715330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10929</v>
          </cell>
          <cell r="E24">
            <v>704</v>
          </cell>
          <cell r="G24">
            <v>11633</v>
          </cell>
          <cell r="H24">
            <v>8936</v>
          </cell>
          <cell r="I24">
            <v>1936</v>
          </cell>
          <cell r="J24">
            <v>2697</v>
          </cell>
        </row>
        <row r="25">
          <cell r="D25">
            <v>8687040</v>
          </cell>
          <cell r="E25">
            <v>560075</v>
          </cell>
          <cell r="F25">
            <v>0</v>
          </cell>
          <cell r="G25">
            <v>9247115</v>
          </cell>
          <cell r="H25">
            <v>6344705</v>
          </cell>
          <cell r="I25">
            <v>907046</v>
          </cell>
          <cell r="J25">
            <v>2902410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2715330</v>
          </cell>
          <cell r="J54">
            <v>184383</v>
          </cell>
          <cell r="K54">
            <v>2899713</v>
          </cell>
        </row>
        <row r="55">
          <cell r="J55">
            <v>184383</v>
          </cell>
          <cell r="K55">
            <v>184383</v>
          </cell>
        </row>
        <row r="56">
          <cell r="K56">
            <v>0</v>
          </cell>
        </row>
        <row r="57">
          <cell r="K57">
            <v>0</v>
          </cell>
        </row>
        <row r="58">
          <cell r="I58">
            <v>2715330</v>
          </cell>
          <cell r="K58">
            <v>2715330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J70">
            <v>2697</v>
          </cell>
          <cell r="K70">
            <v>2697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2715330</v>
          </cell>
          <cell r="J71">
            <v>187080</v>
          </cell>
          <cell r="K71">
            <v>2902410</v>
          </cell>
        </row>
      </sheetData>
      <sheetData sheetId="8">
        <row r="8">
          <cell r="D8">
            <v>6296555</v>
          </cell>
          <cell r="E8">
            <v>0</v>
          </cell>
          <cell r="F8">
            <v>1916577</v>
          </cell>
          <cell r="G8">
            <v>4379978</v>
          </cell>
          <cell r="H8">
            <v>3588188</v>
          </cell>
          <cell r="I8">
            <v>87600</v>
          </cell>
          <cell r="J8">
            <v>791790</v>
          </cell>
        </row>
        <row r="9">
          <cell r="G9">
            <v>0</v>
          </cell>
          <cell r="J9">
            <v>0</v>
          </cell>
        </row>
        <row r="10">
          <cell r="G10">
            <v>0</v>
          </cell>
          <cell r="J10">
            <v>0</v>
          </cell>
        </row>
        <row r="11">
          <cell r="D11">
            <v>6296555</v>
          </cell>
          <cell r="F11">
            <v>1916577</v>
          </cell>
          <cell r="G11">
            <v>4379978</v>
          </cell>
          <cell r="H11">
            <v>3588188</v>
          </cell>
          <cell r="I11">
            <v>87600</v>
          </cell>
          <cell r="J11">
            <v>791790</v>
          </cell>
        </row>
        <row r="12">
          <cell r="G12">
            <v>0</v>
          </cell>
          <cell r="J12">
            <v>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48048</v>
          </cell>
          <cell r="F24">
            <v>14625</v>
          </cell>
          <cell r="G24">
            <v>33423</v>
          </cell>
          <cell r="H24">
            <v>33423</v>
          </cell>
          <cell r="J24">
            <v>0</v>
          </cell>
        </row>
        <row r="25">
          <cell r="D25">
            <v>6344603</v>
          </cell>
          <cell r="E25">
            <v>0</v>
          </cell>
          <cell r="F25">
            <v>1931202</v>
          </cell>
          <cell r="G25">
            <v>4413401</v>
          </cell>
          <cell r="H25">
            <v>3621611</v>
          </cell>
          <cell r="I25">
            <v>87600</v>
          </cell>
          <cell r="J25">
            <v>791790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791790</v>
          </cell>
          <cell r="K54">
            <v>791790</v>
          </cell>
        </row>
        <row r="55">
          <cell r="K55">
            <v>0</v>
          </cell>
        </row>
        <row r="56">
          <cell r="K56">
            <v>0</v>
          </cell>
        </row>
        <row r="57">
          <cell r="J57">
            <v>791790</v>
          </cell>
          <cell r="K57">
            <v>791790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791790</v>
          </cell>
          <cell r="K71">
            <v>791790</v>
          </cell>
        </row>
      </sheetData>
      <sheetData sheetId="9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G9">
            <v>0</v>
          </cell>
          <cell r="J9">
            <v>0</v>
          </cell>
        </row>
        <row r="10">
          <cell r="G10">
            <v>0</v>
          </cell>
          <cell r="J10">
            <v>0</v>
          </cell>
        </row>
        <row r="11">
          <cell r="G11">
            <v>0</v>
          </cell>
          <cell r="J11">
            <v>0</v>
          </cell>
        </row>
        <row r="12">
          <cell r="G12">
            <v>0</v>
          </cell>
          <cell r="J12">
            <v>0</v>
          </cell>
        </row>
        <row r="13">
          <cell r="G13">
            <v>0</v>
          </cell>
          <cell r="J13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1">
          <cell r="G21">
            <v>0</v>
          </cell>
          <cell r="J21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D24">
            <v>25991419</v>
          </cell>
          <cell r="F24">
            <v>7808087</v>
          </cell>
          <cell r="G24">
            <v>18183332</v>
          </cell>
          <cell r="H24">
            <v>8380243</v>
          </cell>
          <cell r="I24">
            <v>3305652</v>
          </cell>
          <cell r="J24">
            <v>9803089</v>
          </cell>
        </row>
        <row r="25">
          <cell r="D25">
            <v>25991419</v>
          </cell>
          <cell r="E25">
            <v>0</v>
          </cell>
          <cell r="F25">
            <v>7808087</v>
          </cell>
          <cell r="G25">
            <v>18183332</v>
          </cell>
          <cell r="H25">
            <v>8380243</v>
          </cell>
          <cell r="I25">
            <v>3305652</v>
          </cell>
          <cell r="J25">
            <v>9803089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F70">
            <v>9803089</v>
          </cell>
          <cell r="K70">
            <v>9803089</v>
          </cell>
        </row>
        <row r="71">
          <cell r="D71">
            <v>0</v>
          </cell>
          <cell r="E71">
            <v>0</v>
          </cell>
          <cell r="F71">
            <v>9803089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9803089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/>
  </sheetViews>
  <sheetFormatPr defaultColWidth="8.875" defaultRowHeight="11.25" x14ac:dyDescent="0.15"/>
  <cols>
    <col min="1" max="1" width="33.875" style="12" customWidth="1"/>
    <col min="2" max="2" width="18.875" style="12" customWidth="1"/>
    <col min="3" max="3" width="8.875" style="12" hidden="1" customWidth="1"/>
    <col min="4" max="4" width="33.875" style="12" customWidth="1"/>
    <col min="5" max="7" width="18.875" style="12" customWidth="1"/>
    <col min="8" max="16384" width="8.875" style="12"/>
  </cols>
  <sheetData>
    <row r="1" spans="1:5" ht="17.100000000000001" customHeight="1" x14ac:dyDescent="0.15">
      <c r="E1" s="10" t="s">
        <v>0</v>
      </c>
    </row>
    <row r="2" spans="1:5" ht="21" x14ac:dyDescent="0.15">
      <c r="A2" s="14" t="s">
        <v>1</v>
      </c>
      <c r="B2" s="15"/>
      <c r="C2" s="15"/>
      <c r="D2" s="15"/>
      <c r="E2" s="15"/>
    </row>
    <row r="3" spans="1:5" ht="13.5" x14ac:dyDescent="0.15">
      <c r="A3" s="16" t="s">
        <v>2</v>
      </c>
      <c r="B3" s="15"/>
      <c r="C3" s="15"/>
      <c r="D3" s="15"/>
      <c r="E3" s="15"/>
    </row>
    <row r="4" spans="1:5" ht="17.100000000000001" customHeight="1" x14ac:dyDescent="0.15">
      <c r="E4" s="9" t="s">
        <v>3</v>
      </c>
    </row>
    <row r="5" spans="1:5" ht="27" customHeight="1" x14ac:dyDescent="0.15">
      <c r="A5" s="7" t="s">
        <v>4</v>
      </c>
      <c r="B5" s="7" t="s">
        <v>5</v>
      </c>
      <c r="C5" s="7"/>
      <c r="D5" s="7" t="s">
        <v>4</v>
      </c>
      <c r="E5" s="7" t="s">
        <v>5</v>
      </c>
    </row>
    <row r="6" spans="1:5" ht="17.100000000000001" customHeight="1" x14ac:dyDescent="0.15">
      <c r="A6" s="2" t="s">
        <v>6</v>
      </c>
      <c r="B6" s="3"/>
      <c r="C6" s="3"/>
      <c r="D6" s="2" t="s">
        <v>53</v>
      </c>
      <c r="E6" s="3"/>
    </row>
    <row r="7" spans="1:5" ht="17.100000000000001" customHeight="1" x14ac:dyDescent="0.15">
      <c r="A7" s="2" t="s">
        <v>7</v>
      </c>
      <c r="B7" s="6">
        <v>194339</v>
      </c>
      <c r="C7" s="3"/>
      <c r="D7" s="2" t="s">
        <v>54</v>
      </c>
      <c r="E7" s="6">
        <v>76374</v>
      </c>
    </row>
    <row r="8" spans="1:5" ht="17.100000000000001" customHeight="1" x14ac:dyDescent="0.15">
      <c r="A8" s="2" t="s">
        <v>8</v>
      </c>
      <c r="B8" s="6">
        <v>183859</v>
      </c>
      <c r="C8" s="3"/>
      <c r="D8" s="2" t="s">
        <v>55</v>
      </c>
      <c r="E8" s="6">
        <v>51333</v>
      </c>
    </row>
    <row r="9" spans="1:5" ht="17.100000000000001" customHeight="1" x14ac:dyDescent="0.15">
      <c r="A9" s="2" t="s">
        <v>9</v>
      </c>
      <c r="B9" s="6">
        <v>46949</v>
      </c>
      <c r="C9" s="3"/>
      <c r="D9" s="2" t="s">
        <v>56</v>
      </c>
      <c r="E9" s="6">
        <v>122</v>
      </c>
    </row>
    <row r="10" spans="1:5" ht="17.100000000000001" customHeight="1" x14ac:dyDescent="0.15">
      <c r="A10" s="2" t="s">
        <v>10</v>
      </c>
      <c r="B10" s="6">
        <v>17884</v>
      </c>
      <c r="C10" s="3"/>
      <c r="D10" s="2" t="s">
        <v>57</v>
      </c>
      <c r="E10" s="6">
        <v>8820</v>
      </c>
    </row>
    <row r="11" spans="1:5" ht="17.100000000000001" customHeight="1" x14ac:dyDescent="0.15">
      <c r="A11" s="2" t="s">
        <v>11</v>
      </c>
      <c r="B11" s="6" t="s">
        <v>12</v>
      </c>
      <c r="C11" s="3"/>
      <c r="D11" s="2" t="s">
        <v>58</v>
      </c>
      <c r="E11" s="6" t="s">
        <v>12</v>
      </c>
    </row>
    <row r="12" spans="1:5" ht="17.100000000000001" customHeight="1" x14ac:dyDescent="0.15">
      <c r="A12" s="2" t="s">
        <v>13</v>
      </c>
      <c r="B12" s="6">
        <v>62454</v>
      </c>
      <c r="C12" s="3"/>
      <c r="D12" s="2" t="s">
        <v>49</v>
      </c>
      <c r="E12" s="6">
        <v>16098</v>
      </c>
    </row>
    <row r="13" spans="1:5" ht="17.100000000000001" customHeight="1" x14ac:dyDescent="0.15">
      <c r="A13" s="2" t="s">
        <v>14</v>
      </c>
      <c r="B13" s="6">
        <v>-35259</v>
      </c>
      <c r="C13" s="3"/>
      <c r="D13" s="2" t="s">
        <v>59</v>
      </c>
      <c r="E13" s="6">
        <v>7729</v>
      </c>
    </row>
    <row r="14" spans="1:5" ht="17.100000000000001" customHeight="1" x14ac:dyDescent="0.15">
      <c r="A14" s="2" t="s">
        <v>15</v>
      </c>
      <c r="B14" s="6">
        <v>3474</v>
      </c>
      <c r="C14" s="3"/>
      <c r="D14" s="2" t="s">
        <v>60</v>
      </c>
      <c r="E14" s="6">
        <v>5137</v>
      </c>
    </row>
    <row r="15" spans="1:5" ht="17.100000000000001" customHeight="1" x14ac:dyDescent="0.15">
      <c r="A15" s="2" t="s">
        <v>16</v>
      </c>
      <c r="B15" s="6">
        <v>-2043</v>
      </c>
      <c r="C15" s="3"/>
      <c r="D15" s="2" t="s">
        <v>61</v>
      </c>
      <c r="E15" s="6">
        <v>1422</v>
      </c>
    </row>
    <row r="16" spans="1:5" ht="17.100000000000001" customHeight="1" x14ac:dyDescent="0.15">
      <c r="A16" s="2" t="s">
        <v>17</v>
      </c>
      <c r="B16" s="6" t="s">
        <v>12</v>
      </c>
      <c r="C16" s="3"/>
      <c r="D16" s="2" t="s">
        <v>62</v>
      </c>
      <c r="E16" s="6" t="s">
        <v>12</v>
      </c>
    </row>
    <row r="17" spans="1:5" ht="17.100000000000001" customHeight="1" x14ac:dyDescent="0.15">
      <c r="A17" s="2" t="s">
        <v>18</v>
      </c>
      <c r="B17" s="6" t="s">
        <v>12</v>
      </c>
      <c r="C17" s="3"/>
      <c r="D17" s="2" t="s">
        <v>63</v>
      </c>
      <c r="E17" s="6">
        <v>0</v>
      </c>
    </row>
    <row r="18" spans="1:5" ht="17.100000000000001" customHeight="1" x14ac:dyDescent="0.15">
      <c r="A18" s="2" t="s">
        <v>19</v>
      </c>
      <c r="B18" s="6" t="s">
        <v>12</v>
      </c>
      <c r="C18" s="3"/>
      <c r="D18" s="2" t="s">
        <v>64</v>
      </c>
      <c r="E18" s="6">
        <v>1</v>
      </c>
    </row>
    <row r="19" spans="1:5" ht="17.100000000000001" customHeight="1" x14ac:dyDescent="0.15">
      <c r="A19" s="2" t="s">
        <v>20</v>
      </c>
      <c r="B19" s="6" t="s">
        <v>12</v>
      </c>
      <c r="C19" s="3"/>
      <c r="D19" s="2" t="s">
        <v>65</v>
      </c>
      <c r="E19" s="6">
        <v>615</v>
      </c>
    </row>
    <row r="20" spans="1:5" ht="17.100000000000001" customHeight="1" x14ac:dyDescent="0.15">
      <c r="A20" s="2" t="s">
        <v>21</v>
      </c>
      <c r="B20" s="6" t="s">
        <v>12</v>
      </c>
      <c r="C20" s="3"/>
      <c r="D20" s="2" t="s">
        <v>66</v>
      </c>
      <c r="E20" s="6">
        <v>426</v>
      </c>
    </row>
    <row r="21" spans="1:5" ht="17.100000000000001" customHeight="1" x14ac:dyDescent="0.15">
      <c r="A21" s="2" t="s">
        <v>22</v>
      </c>
      <c r="B21" s="6" t="s">
        <v>12</v>
      </c>
      <c r="C21" s="3"/>
      <c r="D21" s="2" t="s">
        <v>49</v>
      </c>
      <c r="E21" s="6">
        <v>128</v>
      </c>
    </row>
    <row r="22" spans="1:5" ht="17.100000000000001" customHeight="1" x14ac:dyDescent="0.15">
      <c r="A22" s="2" t="s">
        <v>23</v>
      </c>
      <c r="B22" s="6">
        <v>468</v>
      </c>
      <c r="C22" s="3"/>
      <c r="D22" s="1" t="s">
        <v>67</v>
      </c>
      <c r="E22" s="4">
        <v>84103</v>
      </c>
    </row>
    <row r="23" spans="1:5" ht="17.100000000000001" customHeight="1" x14ac:dyDescent="0.15">
      <c r="A23" s="2" t="s">
        <v>24</v>
      </c>
      <c r="B23" s="6">
        <v>-272</v>
      </c>
      <c r="C23" s="3"/>
      <c r="D23" s="2" t="s">
        <v>68</v>
      </c>
      <c r="E23" s="3"/>
    </row>
    <row r="24" spans="1:5" ht="17.100000000000001" customHeight="1" x14ac:dyDescent="0.15">
      <c r="A24" s="2" t="s">
        <v>25</v>
      </c>
      <c r="B24" s="6">
        <v>242</v>
      </c>
      <c r="C24" s="3"/>
      <c r="D24" s="2" t="s">
        <v>69</v>
      </c>
      <c r="E24" s="6">
        <v>198084</v>
      </c>
    </row>
    <row r="25" spans="1:5" ht="17.100000000000001" customHeight="1" x14ac:dyDescent="0.15">
      <c r="A25" s="2" t="s">
        <v>26</v>
      </c>
      <c r="B25" s="6">
        <v>131416</v>
      </c>
      <c r="C25" s="3"/>
      <c r="D25" s="2" t="s">
        <v>70</v>
      </c>
      <c r="E25" s="6">
        <v>-74736</v>
      </c>
    </row>
    <row r="26" spans="1:5" ht="17.100000000000001" customHeight="1" x14ac:dyDescent="0.15">
      <c r="A26" s="2" t="s">
        <v>10</v>
      </c>
      <c r="B26" s="6">
        <v>9686</v>
      </c>
      <c r="C26" s="3"/>
      <c r="D26" s="2" t="s">
        <v>71</v>
      </c>
      <c r="E26" s="6" t="s">
        <v>12</v>
      </c>
    </row>
    <row r="27" spans="1:5" ht="17.100000000000001" customHeight="1" x14ac:dyDescent="0.15">
      <c r="A27" s="2" t="s">
        <v>13</v>
      </c>
      <c r="B27" s="6">
        <v>2937</v>
      </c>
      <c r="C27" s="3"/>
      <c r="D27" s="3"/>
      <c r="E27" s="3"/>
    </row>
    <row r="28" spans="1:5" ht="17.100000000000001" customHeight="1" x14ac:dyDescent="0.15">
      <c r="A28" s="2" t="s">
        <v>14</v>
      </c>
      <c r="B28" s="6">
        <v>-1622</v>
      </c>
      <c r="C28" s="3"/>
      <c r="D28" s="3"/>
      <c r="E28" s="3"/>
    </row>
    <row r="29" spans="1:5" ht="17.100000000000001" customHeight="1" x14ac:dyDescent="0.15">
      <c r="A29" s="2" t="s">
        <v>15</v>
      </c>
      <c r="B29" s="6">
        <v>314656</v>
      </c>
      <c r="C29" s="3"/>
      <c r="D29" s="3"/>
      <c r="E29" s="3"/>
    </row>
    <row r="30" spans="1:5" ht="17.100000000000001" customHeight="1" x14ac:dyDescent="0.15">
      <c r="A30" s="2" t="s">
        <v>16</v>
      </c>
      <c r="B30" s="6">
        <v>-198327</v>
      </c>
      <c r="C30" s="3"/>
      <c r="D30" s="3"/>
      <c r="E30" s="3"/>
    </row>
    <row r="31" spans="1:5" ht="17.100000000000001" customHeight="1" x14ac:dyDescent="0.15">
      <c r="A31" s="2" t="s">
        <v>23</v>
      </c>
      <c r="B31" s="6">
        <v>5</v>
      </c>
      <c r="C31" s="3"/>
      <c r="D31" s="3"/>
      <c r="E31" s="3"/>
    </row>
    <row r="32" spans="1:5" ht="17.100000000000001" customHeight="1" x14ac:dyDescent="0.15">
      <c r="A32" s="2" t="s">
        <v>24</v>
      </c>
      <c r="B32" s="6">
        <v>-1</v>
      </c>
      <c r="C32" s="3"/>
      <c r="D32" s="3"/>
      <c r="E32" s="3"/>
    </row>
    <row r="33" spans="1:5" ht="17.100000000000001" customHeight="1" x14ac:dyDescent="0.15">
      <c r="A33" s="2" t="s">
        <v>25</v>
      </c>
      <c r="B33" s="6">
        <v>4082</v>
      </c>
      <c r="C33" s="3"/>
      <c r="D33" s="3"/>
      <c r="E33" s="3"/>
    </row>
    <row r="34" spans="1:5" ht="17.100000000000001" customHeight="1" x14ac:dyDescent="0.15">
      <c r="A34" s="2" t="s">
        <v>27</v>
      </c>
      <c r="B34" s="6">
        <v>13818</v>
      </c>
      <c r="C34" s="3"/>
      <c r="D34" s="3"/>
      <c r="E34" s="3"/>
    </row>
    <row r="35" spans="1:5" ht="17.100000000000001" customHeight="1" x14ac:dyDescent="0.15">
      <c r="A35" s="2" t="s">
        <v>28</v>
      </c>
      <c r="B35" s="6">
        <v>-8325</v>
      </c>
      <c r="C35" s="3"/>
      <c r="D35" s="3"/>
      <c r="E35" s="3"/>
    </row>
    <row r="36" spans="1:5" ht="17.100000000000001" customHeight="1" x14ac:dyDescent="0.15">
      <c r="A36" s="2" t="s">
        <v>29</v>
      </c>
      <c r="B36" s="6">
        <v>7191</v>
      </c>
      <c r="C36" s="3"/>
      <c r="D36" s="3"/>
      <c r="E36" s="3"/>
    </row>
    <row r="37" spans="1:5" ht="17.100000000000001" customHeight="1" x14ac:dyDescent="0.15">
      <c r="A37" s="2" t="s">
        <v>30</v>
      </c>
      <c r="B37" s="6" t="s">
        <v>12</v>
      </c>
      <c r="C37" s="3"/>
      <c r="D37" s="3"/>
      <c r="E37" s="3"/>
    </row>
    <row r="38" spans="1:5" ht="17.100000000000001" customHeight="1" x14ac:dyDescent="0.15">
      <c r="A38" s="2" t="s">
        <v>31</v>
      </c>
      <c r="B38" s="6">
        <v>7191</v>
      </c>
      <c r="C38" s="3"/>
      <c r="D38" s="3"/>
      <c r="E38" s="3"/>
    </row>
    <row r="39" spans="1:5" ht="17.100000000000001" customHeight="1" x14ac:dyDescent="0.15">
      <c r="A39" s="2" t="s">
        <v>32</v>
      </c>
      <c r="B39" s="6">
        <v>3289</v>
      </c>
      <c r="C39" s="3"/>
      <c r="D39" s="3"/>
      <c r="E39" s="3"/>
    </row>
    <row r="40" spans="1:5" ht="17.100000000000001" customHeight="1" x14ac:dyDescent="0.15">
      <c r="A40" s="2" t="s">
        <v>33</v>
      </c>
      <c r="B40" s="6">
        <v>274</v>
      </c>
      <c r="C40" s="3"/>
      <c r="D40" s="3"/>
      <c r="E40" s="3"/>
    </row>
    <row r="41" spans="1:5" ht="17.100000000000001" customHeight="1" x14ac:dyDescent="0.15">
      <c r="A41" s="2" t="s">
        <v>34</v>
      </c>
      <c r="B41" s="6">
        <v>228</v>
      </c>
      <c r="C41" s="3"/>
      <c r="D41" s="3"/>
      <c r="E41" s="3"/>
    </row>
    <row r="42" spans="1:5" ht="17.100000000000001" customHeight="1" x14ac:dyDescent="0.15">
      <c r="A42" s="2" t="s">
        <v>35</v>
      </c>
      <c r="B42" s="6">
        <v>47</v>
      </c>
      <c r="C42" s="3"/>
      <c r="D42" s="3"/>
      <c r="E42" s="3"/>
    </row>
    <row r="43" spans="1:5" ht="17.100000000000001" customHeight="1" x14ac:dyDescent="0.15">
      <c r="A43" s="2" t="s">
        <v>23</v>
      </c>
      <c r="B43" s="6" t="s">
        <v>12</v>
      </c>
      <c r="C43" s="3"/>
      <c r="D43" s="3"/>
      <c r="E43" s="3"/>
    </row>
    <row r="44" spans="1:5" ht="17.100000000000001" customHeight="1" x14ac:dyDescent="0.15">
      <c r="A44" s="2" t="s">
        <v>36</v>
      </c>
      <c r="B44" s="6">
        <v>811</v>
      </c>
      <c r="C44" s="3"/>
      <c r="D44" s="3"/>
      <c r="E44" s="3"/>
    </row>
    <row r="45" spans="1:5" ht="17.100000000000001" customHeight="1" x14ac:dyDescent="0.15">
      <c r="A45" s="2" t="s">
        <v>37</v>
      </c>
      <c r="B45" s="6">
        <v>232</v>
      </c>
      <c r="C45" s="3"/>
      <c r="D45" s="3"/>
      <c r="E45" s="3"/>
    </row>
    <row r="46" spans="1:5" ht="17.100000000000001" customHeight="1" x14ac:dyDescent="0.15">
      <c r="A46" s="2" t="s">
        <v>38</v>
      </c>
      <c r="B46" s="6">
        <v>2040</v>
      </c>
      <c r="C46" s="3"/>
      <c r="D46" s="3"/>
      <c r="E46" s="3"/>
    </row>
    <row r="47" spans="1:5" ht="17.100000000000001" customHeight="1" x14ac:dyDescent="0.15">
      <c r="A47" s="2" t="s">
        <v>39</v>
      </c>
      <c r="B47" s="6" t="s">
        <v>12</v>
      </c>
      <c r="C47" s="3"/>
      <c r="D47" s="3"/>
      <c r="E47" s="3"/>
    </row>
    <row r="48" spans="1:5" ht="17.100000000000001" customHeight="1" x14ac:dyDescent="0.15">
      <c r="A48" s="2" t="s">
        <v>23</v>
      </c>
      <c r="B48" s="6">
        <v>2040</v>
      </c>
      <c r="C48" s="3"/>
      <c r="D48" s="3"/>
      <c r="E48" s="3"/>
    </row>
    <row r="49" spans="1:5" ht="17.100000000000001" customHeight="1" x14ac:dyDescent="0.15">
      <c r="A49" s="2" t="s">
        <v>31</v>
      </c>
      <c r="B49" s="6">
        <v>62</v>
      </c>
      <c r="C49" s="3"/>
      <c r="D49" s="3"/>
      <c r="E49" s="3"/>
    </row>
    <row r="50" spans="1:5" ht="17.100000000000001" customHeight="1" x14ac:dyDescent="0.15">
      <c r="A50" s="2" t="s">
        <v>40</v>
      </c>
      <c r="B50" s="6">
        <v>-130</v>
      </c>
      <c r="C50" s="3"/>
      <c r="D50" s="3"/>
      <c r="E50" s="3"/>
    </row>
    <row r="51" spans="1:5" ht="17.100000000000001" customHeight="1" x14ac:dyDescent="0.15">
      <c r="A51" s="2" t="s">
        <v>41</v>
      </c>
      <c r="B51" s="6">
        <v>13112</v>
      </c>
      <c r="C51" s="3"/>
      <c r="D51" s="3"/>
      <c r="E51" s="3"/>
    </row>
    <row r="52" spans="1:5" ht="17.100000000000001" customHeight="1" x14ac:dyDescent="0.15">
      <c r="A52" s="2" t="s">
        <v>42</v>
      </c>
      <c r="B52" s="6">
        <v>7824</v>
      </c>
      <c r="C52" s="3"/>
      <c r="D52" s="3"/>
      <c r="E52" s="3"/>
    </row>
    <row r="53" spans="1:5" ht="17.100000000000001" customHeight="1" x14ac:dyDescent="0.15">
      <c r="A53" s="2" t="s">
        <v>43</v>
      </c>
      <c r="B53" s="6">
        <v>1522</v>
      </c>
      <c r="C53" s="3"/>
      <c r="D53" s="3"/>
      <c r="E53" s="3"/>
    </row>
    <row r="54" spans="1:5" ht="17.100000000000001" customHeight="1" x14ac:dyDescent="0.15">
      <c r="A54" s="2" t="s">
        <v>44</v>
      </c>
      <c r="B54" s="6">
        <v>2</v>
      </c>
      <c r="C54" s="3"/>
      <c r="D54" s="3"/>
      <c r="E54" s="3"/>
    </row>
    <row r="55" spans="1:5" ht="17.100000000000001" customHeight="1" x14ac:dyDescent="0.15">
      <c r="A55" s="2" t="s">
        <v>45</v>
      </c>
      <c r="B55" s="6">
        <v>3743</v>
      </c>
      <c r="C55" s="3"/>
      <c r="D55" s="3"/>
      <c r="E55" s="3"/>
    </row>
    <row r="56" spans="1:5" ht="17.100000000000001" customHeight="1" x14ac:dyDescent="0.15">
      <c r="A56" s="2" t="s">
        <v>46</v>
      </c>
      <c r="B56" s="6">
        <v>3681</v>
      </c>
      <c r="C56" s="3"/>
      <c r="D56" s="3"/>
      <c r="E56" s="3"/>
    </row>
    <row r="57" spans="1:5" ht="17.100000000000001" customHeight="1" x14ac:dyDescent="0.15">
      <c r="A57" s="2" t="s">
        <v>47</v>
      </c>
      <c r="B57" s="6">
        <v>62</v>
      </c>
      <c r="C57" s="3"/>
      <c r="D57" s="3"/>
      <c r="E57" s="3"/>
    </row>
    <row r="58" spans="1:5" ht="17.100000000000001" customHeight="1" x14ac:dyDescent="0.15">
      <c r="A58" s="2" t="s">
        <v>48</v>
      </c>
      <c r="B58" s="6">
        <v>48</v>
      </c>
      <c r="C58" s="3"/>
      <c r="D58" s="3"/>
      <c r="E58" s="3"/>
    </row>
    <row r="59" spans="1:5" ht="17.100000000000001" customHeight="1" x14ac:dyDescent="0.15">
      <c r="A59" s="2" t="s">
        <v>49</v>
      </c>
      <c r="B59" s="6">
        <v>3</v>
      </c>
      <c r="C59" s="3"/>
      <c r="D59" s="3"/>
      <c r="E59" s="3"/>
    </row>
    <row r="60" spans="1:5" ht="17.100000000000001" customHeight="1" x14ac:dyDescent="0.15">
      <c r="A60" s="2" t="s">
        <v>50</v>
      </c>
      <c r="B60" s="6">
        <v>-30</v>
      </c>
      <c r="C60" s="3"/>
      <c r="D60" s="3"/>
      <c r="E60" s="3"/>
    </row>
    <row r="61" spans="1:5" ht="17.100000000000001" customHeight="1" x14ac:dyDescent="0.15">
      <c r="A61" s="2" t="s">
        <v>51</v>
      </c>
      <c r="B61" s="6" t="s">
        <v>12</v>
      </c>
      <c r="C61" s="3"/>
      <c r="D61" s="1" t="s">
        <v>72</v>
      </c>
      <c r="E61" s="4">
        <v>123347</v>
      </c>
    </row>
    <row r="62" spans="1:5" ht="17.100000000000001" customHeight="1" x14ac:dyDescent="0.15">
      <c r="A62" s="1" t="s">
        <v>52</v>
      </c>
      <c r="B62" s="4">
        <v>207451</v>
      </c>
      <c r="C62" s="8"/>
      <c r="D62" s="1" t="s">
        <v>73</v>
      </c>
      <c r="E62" s="4">
        <v>207451</v>
      </c>
    </row>
    <row r="63" spans="1:5" ht="17.100000000000001" customHeight="1" x14ac:dyDescent="0.15">
      <c r="A63" s="5"/>
      <c r="B63" s="5"/>
      <c r="C63" s="5"/>
      <c r="D63" s="5"/>
      <c r="E63" s="5"/>
    </row>
    <row r="64" spans="1:5" x14ac:dyDescent="0.15">
      <c r="A64" s="11"/>
    </row>
    <row r="65" spans="1:1" x14ac:dyDescent="0.15">
      <c r="A65" s="11"/>
    </row>
    <row r="66" spans="1:1" x14ac:dyDescent="0.15">
      <c r="A66" s="11"/>
    </row>
  </sheetData>
  <mergeCells count="2">
    <mergeCell ref="A2:E2"/>
    <mergeCell ref="A3:E3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workbookViewId="0">
      <selection activeCell="G11" sqref="G11"/>
    </sheetView>
  </sheetViews>
  <sheetFormatPr defaultColWidth="8.875" defaultRowHeight="11.25" x14ac:dyDescent="0.15"/>
  <cols>
    <col min="1" max="1" width="42.875" style="12" customWidth="1"/>
    <col min="2" max="3" width="8.875" style="12" hidden="1" customWidth="1"/>
    <col min="4" max="4" width="10.875" style="12" customWidth="1"/>
    <col min="5" max="5" width="15.875" style="12" customWidth="1"/>
    <col min="6" max="7" width="30.875" style="12" customWidth="1"/>
    <col min="8" max="16384" width="8.875" style="12"/>
  </cols>
  <sheetData>
    <row r="1" spans="1:5" ht="17.100000000000001" customHeight="1" x14ac:dyDescent="0.15">
      <c r="E1" s="10" t="s">
        <v>74</v>
      </c>
    </row>
    <row r="2" spans="1:5" ht="21" x14ac:dyDescent="0.15">
      <c r="A2" s="14" t="s">
        <v>75</v>
      </c>
      <c r="B2" s="15"/>
      <c r="C2" s="15"/>
      <c r="D2" s="15"/>
      <c r="E2" s="15"/>
    </row>
    <row r="3" spans="1:5" ht="13.5" x14ac:dyDescent="0.15">
      <c r="A3" s="16" t="s">
        <v>76</v>
      </c>
      <c r="B3" s="15"/>
      <c r="C3" s="15"/>
      <c r="D3" s="15"/>
      <c r="E3" s="15"/>
    </row>
    <row r="4" spans="1:5" ht="13.5" x14ac:dyDescent="0.15">
      <c r="A4" s="16" t="s">
        <v>77</v>
      </c>
      <c r="B4" s="15"/>
      <c r="C4" s="15"/>
      <c r="D4" s="15"/>
      <c r="E4" s="15"/>
    </row>
    <row r="5" spans="1:5" ht="17.100000000000001" customHeight="1" x14ac:dyDescent="0.15">
      <c r="E5" s="9" t="s">
        <v>3</v>
      </c>
    </row>
    <row r="6" spans="1:5" ht="27" customHeight="1" x14ac:dyDescent="0.15">
      <c r="A6" s="17" t="s">
        <v>4</v>
      </c>
      <c r="B6" s="17"/>
      <c r="C6" s="17"/>
      <c r="D6" s="17" t="s">
        <v>5</v>
      </c>
      <c r="E6" s="17"/>
    </row>
    <row r="7" spans="1:5" ht="17.100000000000001" customHeight="1" x14ac:dyDescent="0.15">
      <c r="A7" s="18" t="s">
        <v>78</v>
      </c>
      <c r="B7" s="18"/>
      <c r="C7" s="18"/>
      <c r="D7" s="19">
        <v>71286</v>
      </c>
      <c r="E7" s="20"/>
    </row>
    <row r="8" spans="1:5" ht="17.100000000000001" customHeight="1" x14ac:dyDescent="0.15">
      <c r="A8" s="18" t="s">
        <v>79</v>
      </c>
      <c r="B8" s="18"/>
      <c r="C8" s="18"/>
      <c r="D8" s="19">
        <v>28909</v>
      </c>
      <c r="E8" s="20"/>
    </row>
    <row r="9" spans="1:5" ht="17.100000000000001" customHeight="1" x14ac:dyDescent="0.15">
      <c r="A9" s="18" t="s">
        <v>80</v>
      </c>
      <c r="B9" s="18"/>
      <c r="C9" s="18"/>
      <c r="D9" s="19">
        <v>9029</v>
      </c>
      <c r="E9" s="20"/>
    </row>
    <row r="10" spans="1:5" ht="17.100000000000001" customHeight="1" x14ac:dyDescent="0.15">
      <c r="A10" s="18" t="s">
        <v>81</v>
      </c>
      <c r="B10" s="18"/>
      <c r="C10" s="18"/>
      <c r="D10" s="19">
        <v>8088</v>
      </c>
      <c r="E10" s="20"/>
    </row>
    <row r="11" spans="1:5" ht="17.100000000000001" customHeight="1" x14ac:dyDescent="0.15">
      <c r="A11" s="18" t="s">
        <v>82</v>
      </c>
      <c r="B11" s="18"/>
      <c r="C11" s="18"/>
      <c r="D11" s="19">
        <v>611</v>
      </c>
      <c r="E11" s="20"/>
    </row>
    <row r="12" spans="1:5" ht="17.100000000000001" customHeight="1" x14ac:dyDescent="0.15">
      <c r="A12" s="18" t="s">
        <v>83</v>
      </c>
      <c r="B12" s="18"/>
      <c r="C12" s="18"/>
      <c r="D12" s="19">
        <v>9</v>
      </c>
      <c r="E12" s="20"/>
    </row>
    <row r="13" spans="1:5" ht="17.100000000000001" customHeight="1" x14ac:dyDescent="0.15">
      <c r="A13" s="18" t="s">
        <v>23</v>
      </c>
      <c r="B13" s="18"/>
      <c r="C13" s="18"/>
      <c r="D13" s="19">
        <v>321</v>
      </c>
      <c r="E13" s="20"/>
    </row>
    <row r="14" spans="1:5" ht="17.100000000000001" customHeight="1" x14ac:dyDescent="0.15">
      <c r="A14" s="18" t="s">
        <v>84</v>
      </c>
      <c r="B14" s="18"/>
      <c r="C14" s="18"/>
      <c r="D14" s="19">
        <v>18604</v>
      </c>
      <c r="E14" s="20"/>
    </row>
    <row r="15" spans="1:5" ht="17.100000000000001" customHeight="1" x14ac:dyDescent="0.15">
      <c r="A15" s="18" t="s">
        <v>85</v>
      </c>
      <c r="B15" s="18"/>
      <c r="C15" s="18"/>
      <c r="D15" s="19">
        <v>8826</v>
      </c>
      <c r="E15" s="20"/>
    </row>
    <row r="16" spans="1:5" ht="17.100000000000001" customHeight="1" x14ac:dyDescent="0.15">
      <c r="A16" s="18" t="s">
        <v>86</v>
      </c>
      <c r="B16" s="18"/>
      <c r="C16" s="18"/>
      <c r="D16" s="19">
        <v>863</v>
      </c>
      <c r="E16" s="20"/>
    </row>
    <row r="17" spans="1:5" ht="17.100000000000001" customHeight="1" x14ac:dyDescent="0.15">
      <c r="A17" s="18" t="s">
        <v>87</v>
      </c>
      <c r="B17" s="18"/>
      <c r="C17" s="18"/>
      <c r="D17" s="19">
        <v>8915</v>
      </c>
      <c r="E17" s="20"/>
    </row>
    <row r="18" spans="1:5" ht="17.100000000000001" customHeight="1" x14ac:dyDescent="0.15">
      <c r="A18" s="18" t="s">
        <v>23</v>
      </c>
      <c r="B18" s="18"/>
      <c r="C18" s="18"/>
      <c r="D18" s="19" t="s">
        <v>12</v>
      </c>
      <c r="E18" s="20"/>
    </row>
    <row r="19" spans="1:5" ht="17.100000000000001" customHeight="1" x14ac:dyDescent="0.15">
      <c r="A19" s="18" t="s">
        <v>88</v>
      </c>
      <c r="B19" s="18"/>
      <c r="C19" s="18"/>
      <c r="D19" s="19">
        <v>1276</v>
      </c>
      <c r="E19" s="20"/>
    </row>
    <row r="20" spans="1:5" ht="17.100000000000001" customHeight="1" x14ac:dyDescent="0.15">
      <c r="A20" s="18" t="s">
        <v>89</v>
      </c>
      <c r="B20" s="18"/>
      <c r="C20" s="18"/>
      <c r="D20" s="19">
        <v>460</v>
      </c>
      <c r="E20" s="20"/>
    </row>
    <row r="21" spans="1:5" ht="17.100000000000001" customHeight="1" x14ac:dyDescent="0.15">
      <c r="A21" s="18" t="s">
        <v>90</v>
      </c>
      <c r="B21" s="18"/>
      <c r="C21" s="18"/>
      <c r="D21" s="19">
        <v>10</v>
      </c>
      <c r="E21" s="20"/>
    </row>
    <row r="22" spans="1:5" ht="17.100000000000001" customHeight="1" x14ac:dyDescent="0.15">
      <c r="A22" s="18" t="s">
        <v>23</v>
      </c>
      <c r="B22" s="18"/>
      <c r="C22" s="18"/>
      <c r="D22" s="19">
        <v>807</v>
      </c>
      <c r="E22" s="20"/>
    </row>
    <row r="23" spans="1:5" ht="17.100000000000001" customHeight="1" x14ac:dyDescent="0.15">
      <c r="A23" s="18" t="s">
        <v>91</v>
      </c>
      <c r="B23" s="18"/>
      <c r="C23" s="18"/>
      <c r="D23" s="19">
        <v>42377</v>
      </c>
      <c r="E23" s="20"/>
    </row>
    <row r="24" spans="1:5" ht="17.100000000000001" customHeight="1" x14ac:dyDescent="0.15">
      <c r="A24" s="18" t="s">
        <v>92</v>
      </c>
      <c r="B24" s="18"/>
      <c r="C24" s="18"/>
      <c r="D24" s="19">
        <v>36563</v>
      </c>
      <c r="E24" s="20"/>
    </row>
    <row r="25" spans="1:5" ht="17.100000000000001" customHeight="1" x14ac:dyDescent="0.15">
      <c r="A25" s="18" t="s">
        <v>93</v>
      </c>
      <c r="B25" s="18"/>
      <c r="C25" s="18"/>
      <c r="D25" s="19">
        <v>5683</v>
      </c>
      <c r="E25" s="20"/>
    </row>
    <row r="26" spans="1:5" ht="17.100000000000001" customHeight="1" x14ac:dyDescent="0.15">
      <c r="A26" s="18" t="s">
        <v>31</v>
      </c>
      <c r="B26" s="18"/>
      <c r="C26" s="18"/>
      <c r="D26" s="19">
        <v>131</v>
      </c>
      <c r="E26" s="20"/>
    </row>
    <row r="27" spans="1:5" ht="17.100000000000001" customHeight="1" x14ac:dyDescent="0.15">
      <c r="A27" s="18" t="s">
        <v>94</v>
      </c>
      <c r="B27" s="18"/>
      <c r="C27" s="18"/>
      <c r="D27" s="19">
        <v>7525</v>
      </c>
      <c r="E27" s="20"/>
    </row>
    <row r="28" spans="1:5" ht="17.100000000000001" customHeight="1" x14ac:dyDescent="0.15">
      <c r="A28" s="18" t="s">
        <v>95</v>
      </c>
      <c r="B28" s="18"/>
      <c r="C28" s="18"/>
      <c r="D28" s="19">
        <v>6039</v>
      </c>
      <c r="E28" s="20"/>
    </row>
    <row r="29" spans="1:5" ht="17.100000000000001" customHeight="1" x14ac:dyDescent="0.15">
      <c r="A29" s="18" t="s">
        <v>49</v>
      </c>
      <c r="B29" s="18"/>
      <c r="C29" s="18"/>
      <c r="D29" s="19">
        <v>1486</v>
      </c>
      <c r="E29" s="20"/>
    </row>
    <row r="30" spans="1:5" ht="17.100000000000001" customHeight="1" x14ac:dyDescent="0.15">
      <c r="A30" s="21" t="s">
        <v>96</v>
      </c>
      <c r="B30" s="21"/>
      <c r="C30" s="21"/>
      <c r="D30" s="22">
        <v>63761</v>
      </c>
      <c r="E30" s="23"/>
    </row>
    <row r="31" spans="1:5" ht="17.100000000000001" customHeight="1" x14ac:dyDescent="0.15">
      <c r="A31" s="18" t="s">
        <v>97</v>
      </c>
      <c r="B31" s="18"/>
      <c r="C31" s="18"/>
      <c r="D31" s="19">
        <v>822</v>
      </c>
      <c r="E31" s="20"/>
    </row>
    <row r="32" spans="1:5" ht="17.100000000000001" customHeight="1" x14ac:dyDescent="0.15">
      <c r="A32" s="18" t="s">
        <v>98</v>
      </c>
      <c r="B32" s="18"/>
      <c r="C32" s="18"/>
      <c r="D32" s="19">
        <v>201</v>
      </c>
      <c r="E32" s="20"/>
    </row>
    <row r="33" spans="1:5" ht="17.100000000000001" customHeight="1" x14ac:dyDescent="0.15">
      <c r="A33" s="18" t="s">
        <v>99</v>
      </c>
      <c r="B33" s="18"/>
      <c r="C33" s="18"/>
      <c r="D33" s="19">
        <v>125</v>
      </c>
      <c r="E33" s="20"/>
    </row>
    <row r="34" spans="1:5" ht="17.100000000000001" customHeight="1" x14ac:dyDescent="0.15">
      <c r="A34" s="18" t="s">
        <v>100</v>
      </c>
      <c r="B34" s="18"/>
      <c r="C34" s="18"/>
      <c r="D34" s="19" t="s">
        <v>12</v>
      </c>
      <c r="E34" s="20"/>
    </row>
    <row r="35" spans="1:5" ht="17.100000000000001" customHeight="1" x14ac:dyDescent="0.15">
      <c r="A35" s="18" t="s">
        <v>49</v>
      </c>
      <c r="B35" s="18"/>
      <c r="C35" s="18"/>
      <c r="D35" s="19">
        <v>496</v>
      </c>
      <c r="E35" s="20"/>
    </row>
    <row r="36" spans="1:5" ht="17.100000000000001" customHeight="1" x14ac:dyDescent="0.15">
      <c r="A36" s="18" t="s">
        <v>101</v>
      </c>
      <c r="B36" s="18"/>
      <c r="C36" s="18"/>
      <c r="D36" s="19">
        <v>135</v>
      </c>
      <c r="E36" s="20"/>
    </row>
    <row r="37" spans="1:5" ht="17.100000000000001" customHeight="1" x14ac:dyDescent="0.15">
      <c r="A37" s="18" t="s">
        <v>102</v>
      </c>
      <c r="B37" s="18"/>
      <c r="C37" s="18"/>
      <c r="D37" s="19">
        <v>4</v>
      </c>
      <c r="E37" s="20"/>
    </row>
    <row r="38" spans="1:5" ht="17.100000000000001" customHeight="1" x14ac:dyDescent="0.15">
      <c r="A38" s="18" t="s">
        <v>49</v>
      </c>
      <c r="B38" s="18"/>
      <c r="C38" s="18"/>
      <c r="D38" s="19">
        <v>131</v>
      </c>
      <c r="E38" s="20"/>
    </row>
    <row r="39" spans="1:5" ht="17.100000000000001" customHeight="1" x14ac:dyDescent="0.15">
      <c r="A39" s="21" t="s">
        <v>103</v>
      </c>
      <c r="B39" s="21"/>
      <c r="C39" s="21"/>
      <c r="D39" s="22">
        <v>64448</v>
      </c>
      <c r="E39" s="23"/>
    </row>
    <row r="40" spans="1:5" ht="17.100000000000001" customHeight="1" x14ac:dyDescent="0.15">
      <c r="A40" s="5"/>
      <c r="B40" s="5"/>
      <c r="C40" s="5"/>
      <c r="D40" s="5"/>
      <c r="E40" s="5"/>
    </row>
    <row r="41" spans="1:5" x14ac:dyDescent="0.15">
      <c r="A41" s="11"/>
    </row>
    <row r="42" spans="1:5" x14ac:dyDescent="0.15">
      <c r="A42" s="11"/>
    </row>
    <row r="43" spans="1:5" x14ac:dyDescent="0.15">
      <c r="A43" s="11"/>
    </row>
  </sheetData>
  <mergeCells count="71">
    <mergeCell ref="A37:C37"/>
    <mergeCell ref="D37:E37"/>
    <mergeCell ref="A38:C38"/>
    <mergeCell ref="D38:E38"/>
    <mergeCell ref="A39:C39"/>
    <mergeCell ref="D39:E39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8:C28"/>
    <mergeCell ref="D28:E28"/>
    <mergeCell ref="A29:C29"/>
    <mergeCell ref="D29:E29"/>
    <mergeCell ref="A30:C30"/>
    <mergeCell ref="D30:E30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2:E2"/>
    <mergeCell ref="A3:E3"/>
    <mergeCell ref="A4:E4"/>
    <mergeCell ref="A6:C6"/>
    <mergeCell ref="D6:E6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0"/>
  <sheetViews>
    <sheetView workbookViewId="0">
      <selection activeCell="G11" sqref="G11"/>
    </sheetView>
  </sheetViews>
  <sheetFormatPr defaultColWidth="8.875" defaultRowHeight="11.25" x14ac:dyDescent="0.15"/>
  <cols>
    <col min="1" max="1" width="30.875" style="12" customWidth="1"/>
    <col min="2" max="7" width="18.875" style="12" customWidth="1"/>
    <col min="8" max="16384" width="8.875" style="12"/>
  </cols>
  <sheetData>
    <row r="1" spans="1:5" ht="17.100000000000001" customHeight="1" x14ac:dyDescent="0.15">
      <c r="E1" s="10" t="s">
        <v>104</v>
      </c>
    </row>
    <row r="2" spans="1:5" ht="21" x14ac:dyDescent="0.15">
      <c r="A2" s="14" t="s">
        <v>105</v>
      </c>
      <c r="B2" s="15"/>
      <c r="C2" s="15"/>
      <c r="D2" s="15"/>
      <c r="E2" s="15"/>
    </row>
    <row r="3" spans="1:5" ht="13.5" x14ac:dyDescent="0.15">
      <c r="A3" s="16" t="s">
        <v>76</v>
      </c>
      <c r="B3" s="15"/>
      <c r="C3" s="15"/>
      <c r="D3" s="15"/>
      <c r="E3" s="15"/>
    </row>
    <row r="4" spans="1:5" ht="13.5" x14ac:dyDescent="0.15">
      <c r="A4" s="16" t="s">
        <v>77</v>
      </c>
      <c r="B4" s="15"/>
      <c r="C4" s="15"/>
      <c r="D4" s="15"/>
      <c r="E4" s="15"/>
    </row>
    <row r="5" spans="1:5" ht="17.100000000000001" customHeight="1" x14ac:dyDescent="0.15">
      <c r="E5" s="9" t="s">
        <v>3</v>
      </c>
    </row>
    <row r="6" spans="1:5" ht="13.5" x14ac:dyDescent="0.15">
      <c r="A6" s="24" t="s">
        <v>4</v>
      </c>
      <c r="B6" s="24" t="s">
        <v>106</v>
      </c>
      <c r="C6" s="25"/>
      <c r="D6" s="25"/>
      <c r="E6" s="26"/>
    </row>
    <row r="7" spans="1:5" ht="27" customHeight="1" x14ac:dyDescent="0.15">
      <c r="A7" s="17"/>
      <c r="B7" s="17"/>
      <c r="C7" s="13" t="s">
        <v>107</v>
      </c>
      <c r="D7" s="13" t="s">
        <v>108</v>
      </c>
      <c r="E7" s="7" t="s">
        <v>109</v>
      </c>
    </row>
    <row r="8" spans="1:5" ht="17.100000000000001" customHeight="1" x14ac:dyDescent="0.15">
      <c r="A8" s="1" t="s">
        <v>110</v>
      </c>
      <c r="B8" s="4">
        <v>125804</v>
      </c>
      <c r="C8" s="4">
        <v>201396</v>
      </c>
      <c r="D8" s="4">
        <v>-75593</v>
      </c>
      <c r="E8" s="4" t="s">
        <v>12</v>
      </c>
    </row>
    <row r="9" spans="1:5" ht="17.100000000000001" customHeight="1" x14ac:dyDescent="0.15">
      <c r="A9" s="2" t="s">
        <v>111</v>
      </c>
      <c r="B9" s="6">
        <v>-64448</v>
      </c>
      <c r="C9" s="3"/>
      <c r="D9" s="6">
        <v>-64448</v>
      </c>
      <c r="E9" s="6" t="s">
        <v>12</v>
      </c>
    </row>
    <row r="10" spans="1:5" ht="17.100000000000001" customHeight="1" x14ac:dyDescent="0.15">
      <c r="A10" s="2" t="s">
        <v>112</v>
      </c>
      <c r="B10" s="6">
        <v>61956</v>
      </c>
      <c r="C10" s="3"/>
      <c r="D10" s="6">
        <v>61956</v>
      </c>
      <c r="E10" s="6" t="s">
        <v>12</v>
      </c>
    </row>
    <row r="11" spans="1:5" ht="17.100000000000001" customHeight="1" x14ac:dyDescent="0.15">
      <c r="A11" s="2" t="s">
        <v>113</v>
      </c>
      <c r="B11" s="6">
        <v>30269</v>
      </c>
      <c r="C11" s="3"/>
      <c r="D11" s="6">
        <v>30269</v>
      </c>
      <c r="E11" s="6" t="s">
        <v>12</v>
      </c>
    </row>
    <row r="12" spans="1:5" ht="17.100000000000001" customHeight="1" x14ac:dyDescent="0.15">
      <c r="A12" s="2" t="s">
        <v>114</v>
      </c>
      <c r="B12" s="6">
        <v>31687</v>
      </c>
      <c r="C12" s="3"/>
      <c r="D12" s="6">
        <v>31687</v>
      </c>
      <c r="E12" s="6" t="s">
        <v>12</v>
      </c>
    </row>
    <row r="13" spans="1:5" ht="17.100000000000001" customHeight="1" x14ac:dyDescent="0.15">
      <c r="A13" s="1" t="s">
        <v>115</v>
      </c>
      <c r="B13" s="4">
        <v>-2492</v>
      </c>
      <c r="C13" s="8"/>
      <c r="D13" s="4">
        <v>-2492</v>
      </c>
      <c r="E13" s="4" t="s">
        <v>12</v>
      </c>
    </row>
    <row r="14" spans="1:5" ht="17.100000000000001" customHeight="1" x14ac:dyDescent="0.15">
      <c r="A14" s="2" t="s">
        <v>116</v>
      </c>
      <c r="B14" s="3"/>
      <c r="C14" s="6">
        <v>-3312</v>
      </c>
      <c r="D14" s="6">
        <v>3312</v>
      </c>
      <c r="E14" s="3"/>
    </row>
    <row r="15" spans="1:5" ht="17.100000000000001" customHeight="1" x14ac:dyDescent="0.15">
      <c r="A15" s="2" t="s">
        <v>117</v>
      </c>
      <c r="B15" s="3"/>
      <c r="C15" s="6">
        <v>6136</v>
      </c>
      <c r="D15" s="6">
        <v>-6136</v>
      </c>
      <c r="E15" s="3"/>
    </row>
    <row r="16" spans="1:5" ht="17.100000000000001" customHeight="1" x14ac:dyDescent="0.15">
      <c r="A16" s="2" t="s">
        <v>118</v>
      </c>
      <c r="B16" s="3"/>
      <c r="C16" s="6">
        <v>-9159</v>
      </c>
      <c r="D16" s="6">
        <v>9159</v>
      </c>
      <c r="E16" s="3"/>
    </row>
    <row r="17" spans="1:5" ht="17.100000000000001" customHeight="1" x14ac:dyDescent="0.15">
      <c r="A17" s="2" t="s">
        <v>119</v>
      </c>
      <c r="B17" s="3"/>
      <c r="C17" s="6">
        <v>1813</v>
      </c>
      <c r="D17" s="6">
        <v>-1813</v>
      </c>
      <c r="E17" s="3"/>
    </row>
    <row r="18" spans="1:5" ht="17.100000000000001" customHeight="1" x14ac:dyDescent="0.15">
      <c r="A18" s="2" t="s">
        <v>120</v>
      </c>
      <c r="B18" s="3"/>
      <c r="C18" s="6">
        <v>-2102</v>
      </c>
      <c r="D18" s="6">
        <v>2102</v>
      </c>
      <c r="E18" s="3"/>
    </row>
    <row r="19" spans="1:5" ht="17.100000000000001" customHeight="1" x14ac:dyDescent="0.15">
      <c r="A19" s="2" t="s">
        <v>121</v>
      </c>
      <c r="B19" s="6" t="s">
        <v>12</v>
      </c>
      <c r="C19" s="6" t="s">
        <v>12</v>
      </c>
      <c r="D19" s="3"/>
      <c r="E19" s="3"/>
    </row>
    <row r="20" spans="1:5" ht="17.100000000000001" customHeight="1" x14ac:dyDescent="0.15">
      <c r="A20" s="2" t="s">
        <v>122</v>
      </c>
      <c r="B20" s="6">
        <v>221</v>
      </c>
      <c r="C20" s="6">
        <v>221</v>
      </c>
      <c r="D20" s="3"/>
      <c r="E20" s="3"/>
    </row>
    <row r="21" spans="1:5" ht="17.100000000000001" customHeight="1" x14ac:dyDescent="0.15">
      <c r="A21" s="2" t="s">
        <v>123</v>
      </c>
      <c r="B21" s="3"/>
      <c r="C21" s="3"/>
      <c r="D21" s="6" t="s">
        <v>12</v>
      </c>
      <c r="E21" s="6" t="s">
        <v>12</v>
      </c>
    </row>
    <row r="22" spans="1:5" ht="17.100000000000001" customHeight="1" x14ac:dyDescent="0.15">
      <c r="A22" s="2" t="s">
        <v>124</v>
      </c>
      <c r="B22" s="3"/>
      <c r="C22" s="3"/>
      <c r="D22" s="6" t="s">
        <v>12</v>
      </c>
      <c r="E22" s="6" t="s">
        <v>12</v>
      </c>
    </row>
    <row r="23" spans="1:5" ht="17.100000000000001" customHeight="1" x14ac:dyDescent="0.15">
      <c r="A23" s="2" t="s">
        <v>125</v>
      </c>
      <c r="B23" s="6">
        <v>-197</v>
      </c>
      <c r="C23" s="6">
        <v>-220</v>
      </c>
      <c r="D23" s="6">
        <v>23</v>
      </c>
      <c r="E23" s="6" t="s">
        <v>12</v>
      </c>
    </row>
    <row r="24" spans="1:5" ht="17.100000000000001" customHeight="1" x14ac:dyDescent="0.15">
      <c r="A24" s="2" t="s">
        <v>126</v>
      </c>
      <c r="B24" s="6">
        <v>12</v>
      </c>
      <c r="C24" s="6">
        <v>-2</v>
      </c>
      <c r="D24" s="6">
        <v>14</v>
      </c>
      <c r="E24" s="3"/>
    </row>
    <row r="25" spans="1:5" ht="17.100000000000001" customHeight="1" x14ac:dyDescent="0.15">
      <c r="A25" s="1" t="s">
        <v>127</v>
      </c>
      <c r="B25" s="4">
        <v>-2456</v>
      </c>
      <c r="C25" s="4">
        <v>-3313</v>
      </c>
      <c r="D25" s="4">
        <v>856</v>
      </c>
      <c r="E25" s="4" t="s">
        <v>12</v>
      </c>
    </row>
    <row r="26" spans="1:5" ht="17.100000000000001" customHeight="1" x14ac:dyDescent="0.15">
      <c r="A26" s="1" t="s">
        <v>128</v>
      </c>
      <c r="B26" s="4">
        <v>123347</v>
      </c>
      <c r="C26" s="4">
        <v>198084</v>
      </c>
      <c r="D26" s="4">
        <v>-74736</v>
      </c>
      <c r="E26" s="4" t="s">
        <v>12</v>
      </c>
    </row>
    <row r="27" spans="1:5" ht="17.100000000000001" customHeight="1" x14ac:dyDescent="0.15">
      <c r="A27" s="5"/>
      <c r="B27" s="5"/>
      <c r="C27" s="5"/>
      <c r="D27" s="5"/>
      <c r="E27" s="5"/>
    </row>
    <row r="28" spans="1:5" x14ac:dyDescent="0.15">
      <c r="A28" s="11"/>
    </row>
    <row r="29" spans="1:5" x14ac:dyDescent="0.15">
      <c r="A29" s="11"/>
    </row>
    <row r="30" spans="1:5" x14ac:dyDescent="0.15">
      <c r="A30" s="11"/>
    </row>
  </sheetData>
  <mergeCells count="6">
    <mergeCell ref="A2:E2"/>
    <mergeCell ref="A3:E3"/>
    <mergeCell ref="A4:E4"/>
    <mergeCell ref="A6:A7"/>
    <mergeCell ref="B6:B7"/>
    <mergeCell ref="C6:E6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2"/>
  <sheetViews>
    <sheetView workbookViewId="0">
      <selection activeCell="G11" sqref="G11"/>
    </sheetView>
  </sheetViews>
  <sheetFormatPr defaultColWidth="8.875" defaultRowHeight="11.25" x14ac:dyDescent="0.15"/>
  <cols>
    <col min="1" max="1" width="42.875" style="12" customWidth="1"/>
    <col min="2" max="3" width="8.875" style="12" hidden="1" customWidth="1"/>
    <col min="4" max="4" width="10.875" style="12" customWidth="1"/>
    <col min="5" max="5" width="15.875" style="12" customWidth="1"/>
    <col min="6" max="7" width="30.875" style="12" customWidth="1"/>
    <col min="8" max="16384" width="8.875" style="12"/>
  </cols>
  <sheetData>
    <row r="1" spans="1:5" ht="17.100000000000001" customHeight="1" x14ac:dyDescent="0.15">
      <c r="E1" s="10" t="s">
        <v>129</v>
      </c>
    </row>
    <row r="2" spans="1:5" ht="21" x14ac:dyDescent="0.15">
      <c r="A2" s="14" t="s">
        <v>130</v>
      </c>
      <c r="B2" s="15"/>
      <c r="C2" s="15"/>
      <c r="D2" s="15"/>
      <c r="E2" s="15"/>
    </row>
    <row r="3" spans="1:5" ht="13.5" x14ac:dyDescent="0.15">
      <c r="A3" s="16" t="s">
        <v>76</v>
      </c>
      <c r="B3" s="15"/>
      <c r="C3" s="15"/>
      <c r="D3" s="15"/>
      <c r="E3" s="15"/>
    </row>
    <row r="4" spans="1:5" ht="13.5" x14ac:dyDescent="0.15">
      <c r="A4" s="16" t="s">
        <v>77</v>
      </c>
      <c r="B4" s="15"/>
      <c r="C4" s="15"/>
      <c r="D4" s="15"/>
      <c r="E4" s="15"/>
    </row>
    <row r="5" spans="1:5" ht="17.100000000000001" customHeight="1" x14ac:dyDescent="0.15">
      <c r="E5" s="9" t="s">
        <v>3</v>
      </c>
    </row>
    <row r="6" spans="1:5" ht="27" customHeight="1" x14ac:dyDescent="0.15">
      <c r="A6" s="17" t="s">
        <v>4</v>
      </c>
      <c r="B6" s="17"/>
      <c r="C6" s="17"/>
      <c r="D6" s="17" t="s">
        <v>5</v>
      </c>
      <c r="E6" s="17"/>
    </row>
    <row r="7" spans="1:5" ht="17.100000000000001" customHeight="1" x14ac:dyDescent="0.15">
      <c r="A7" s="18" t="s">
        <v>131</v>
      </c>
      <c r="B7" s="18"/>
      <c r="C7" s="18"/>
      <c r="D7" s="20"/>
      <c r="E7" s="20"/>
    </row>
    <row r="8" spans="1:5" ht="17.100000000000001" customHeight="1" x14ac:dyDescent="0.15">
      <c r="A8" s="18" t="s">
        <v>132</v>
      </c>
      <c r="B8" s="18"/>
      <c r="C8" s="18"/>
      <c r="D8" s="19">
        <v>62231</v>
      </c>
      <c r="E8" s="20"/>
    </row>
    <row r="9" spans="1:5" ht="17.100000000000001" customHeight="1" x14ac:dyDescent="0.15">
      <c r="A9" s="18" t="s">
        <v>133</v>
      </c>
      <c r="B9" s="18"/>
      <c r="C9" s="18"/>
      <c r="D9" s="19">
        <v>19613</v>
      </c>
      <c r="E9" s="20"/>
    </row>
    <row r="10" spans="1:5" ht="17.100000000000001" customHeight="1" x14ac:dyDescent="0.15">
      <c r="A10" s="18" t="s">
        <v>134</v>
      </c>
      <c r="B10" s="18"/>
      <c r="C10" s="18"/>
      <c r="D10" s="19">
        <v>8974</v>
      </c>
      <c r="E10" s="20"/>
    </row>
    <row r="11" spans="1:5" ht="17.100000000000001" customHeight="1" x14ac:dyDescent="0.15">
      <c r="A11" s="18" t="s">
        <v>135</v>
      </c>
      <c r="B11" s="18"/>
      <c r="C11" s="18"/>
      <c r="D11" s="19">
        <v>9501</v>
      </c>
      <c r="E11" s="20"/>
    </row>
    <row r="12" spans="1:5" ht="17.100000000000001" customHeight="1" x14ac:dyDescent="0.15">
      <c r="A12" s="18" t="s">
        <v>136</v>
      </c>
      <c r="B12" s="18"/>
      <c r="C12" s="18"/>
      <c r="D12" s="19">
        <v>460</v>
      </c>
      <c r="E12" s="20"/>
    </row>
    <row r="13" spans="1:5" ht="17.100000000000001" customHeight="1" x14ac:dyDescent="0.15">
      <c r="A13" s="18" t="s">
        <v>137</v>
      </c>
      <c r="B13" s="18"/>
      <c r="C13" s="18"/>
      <c r="D13" s="19">
        <v>679</v>
      </c>
      <c r="E13" s="20"/>
    </row>
    <row r="14" spans="1:5" ht="17.100000000000001" customHeight="1" x14ac:dyDescent="0.15">
      <c r="A14" s="18" t="s">
        <v>138</v>
      </c>
      <c r="B14" s="18"/>
      <c r="C14" s="18"/>
      <c r="D14" s="19">
        <v>42618</v>
      </c>
      <c r="E14" s="20"/>
    </row>
    <row r="15" spans="1:5" ht="17.100000000000001" customHeight="1" x14ac:dyDescent="0.15">
      <c r="A15" s="18" t="s">
        <v>139</v>
      </c>
      <c r="B15" s="18"/>
      <c r="C15" s="18"/>
      <c r="D15" s="19">
        <v>36805</v>
      </c>
      <c r="E15" s="20"/>
    </row>
    <row r="16" spans="1:5" ht="17.100000000000001" customHeight="1" x14ac:dyDescent="0.15">
      <c r="A16" s="18" t="s">
        <v>140</v>
      </c>
      <c r="B16" s="18"/>
      <c r="C16" s="18"/>
      <c r="D16" s="19">
        <v>5683</v>
      </c>
      <c r="E16" s="20"/>
    </row>
    <row r="17" spans="1:5" ht="17.100000000000001" customHeight="1" x14ac:dyDescent="0.15">
      <c r="A17" s="18" t="s">
        <v>137</v>
      </c>
      <c r="B17" s="18"/>
      <c r="C17" s="18"/>
      <c r="D17" s="19">
        <v>131</v>
      </c>
      <c r="E17" s="20"/>
    </row>
    <row r="18" spans="1:5" ht="17.100000000000001" customHeight="1" x14ac:dyDescent="0.15">
      <c r="A18" s="18" t="s">
        <v>141</v>
      </c>
      <c r="B18" s="18"/>
      <c r="C18" s="18"/>
      <c r="D18" s="19">
        <v>66174</v>
      </c>
      <c r="E18" s="20"/>
    </row>
    <row r="19" spans="1:5" ht="17.100000000000001" customHeight="1" x14ac:dyDescent="0.15">
      <c r="A19" s="18" t="s">
        <v>142</v>
      </c>
      <c r="B19" s="18"/>
      <c r="C19" s="18"/>
      <c r="D19" s="19">
        <v>28919</v>
      </c>
      <c r="E19" s="20"/>
    </row>
    <row r="20" spans="1:5" ht="17.100000000000001" customHeight="1" x14ac:dyDescent="0.15">
      <c r="A20" s="18" t="s">
        <v>143</v>
      </c>
      <c r="B20" s="18"/>
      <c r="C20" s="18"/>
      <c r="D20" s="19">
        <v>30217</v>
      </c>
      <c r="E20" s="20"/>
    </row>
    <row r="21" spans="1:5" ht="17.100000000000001" customHeight="1" x14ac:dyDescent="0.15">
      <c r="A21" s="18" t="s">
        <v>144</v>
      </c>
      <c r="B21" s="18"/>
      <c r="C21" s="18"/>
      <c r="D21" s="19">
        <v>6149</v>
      </c>
      <c r="E21" s="20"/>
    </row>
    <row r="22" spans="1:5" ht="17.100000000000001" customHeight="1" x14ac:dyDescent="0.15">
      <c r="A22" s="18" t="s">
        <v>145</v>
      </c>
      <c r="B22" s="18"/>
      <c r="C22" s="18"/>
      <c r="D22" s="19">
        <v>889</v>
      </c>
      <c r="E22" s="20"/>
    </row>
    <row r="23" spans="1:5" ht="17.100000000000001" customHeight="1" x14ac:dyDescent="0.15">
      <c r="A23" s="18" t="s">
        <v>146</v>
      </c>
      <c r="B23" s="18"/>
      <c r="C23" s="18"/>
      <c r="D23" s="19">
        <v>251</v>
      </c>
      <c r="E23" s="20"/>
    </row>
    <row r="24" spans="1:5" ht="17.100000000000001" customHeight="1" x14ac:dyDescent="0.15">
      <c r="A24" s="18" t="s">
        <v>147</v>
      </c>
      <c r="B24" s="18"/>
      <c r="C24" s="18"/>
      <c r="D24" s="19">
        <v>201</v>
      </c>
      <c r="E24" s="20"/>
    </row>
    <row r="25" spans="1:5" ht="17.100000000000001" customHeight="1" x14ac:dyDescent="0.15">
      <c r="A25" s="18" t="s">
        <v>148</v>
      </c>
      <c r="B25" s="18"/>
      <c r="C25" s="18"/>
      <c r="D25" s="19">
        <v>50</v>
      </c>
      <c r="E25" s="20"/>
    </row>
    <row r="26" spans="1:5" ht="17.100000000000001" customHeight="1" x14ac:dyDescent="0.15">
      <c r="A26" s="18" t="s">
        <v>149</v>
      </c>
      <c r="B26" s="18"/>
      <c r="C26" s="18"/>
      <c r="D26" s="19">
        <v>147</v>
      </c>
      <c r="E26" s="20"/>
    </row>
    <row r="27" spans="1:5" ht="17.100000000000001" customHeight="1" x14ac:dyDescent="0.15">
      <c r="A27" s="21" t="s">
        <v>150</v>
      </c>
      <c r="B27" s="21"/>
      <c r="C27" s="21"/>
      <c r="D27" s="22">
        <v>3839</v>
      </c>
      <c r="E27" s="23"/>
    </row>
    <row r="28" spans="1:5" ht="17.100000000000001" customHeight="1" x14ac:dyDescent="0.15">
      <c r="A28" s="18" t="s">
        <v>151</v>
      </c>
      <c r="B28" s="18"/>
      <c r="C28" s="18"/>
      <c r="D28" s="20"/>
      <c r="E28" s="20"/>
    </row>
    <row r="29" spans="1:5" ht="17.100000000000001" customHeight="1" x14ac:dyDescent="0.15">
      <c r="A29" s="18" t="s">
        <v>152</v>
      </c>
      <c r="B29" s="18"/>
      <c r="C29" s="18"/>
      <c r="D29" s="19">
        <v>8531</v>
      </c>
      <c r="E29" s="20"/>
    </row>
    <row r="30" spans="1:5" ht="17.100000000000001" customHeight="1" x14ac:dyDescent="0.15">
      <c r="A30" s="18" t="s">
        <v>153</v>
      </c>
      <c r="B30" s="18"/>
      <c r="C30" s="18"/>
      <c r="D30" s="19">
        <v>6720</v>
      </c>
      <c r="E30" s="20"/>
    </row>
    <row r="31" spans="1:5" ht="17.100000000000001" customHeight="1" x14ac:dyDescent="0.15">
      <c r="A31" s="18" t="s">
        <v>154</v>
      </c>
      <c r="B31" s="18"/>
      <c r="C31" s="18"/>
      <c r="D31" s="19">
        <v>1161</v>
      </c>
      <c r="E31" s="20"/>
    </row>
    <row r="32" spans="1:5" ht="17.100000000000001" customHeight="1" x14ac:dyDescent="0.15">
      <c r="A32" s="18" t="s">
        <v>155</v>
      </c>
      <c r="B32" s="18"/>
      <c r="C32" s="18"/>
      <c r="D32" s="19">
        <v>114</v>
      </c>
      <c r="E32" s="20"/>
    </row>
    <row r="33" spans="1:5" ht="17.100000000000001" customHeight="1" x14ac:dyDescent="0.15">
      <c r="A33" s="18" t="s">
        <v>156</v>
      </c>
      <c r="B33" s="18"/>
      <c r="C33" s="18"/>
      <c r="D33" s="19">
        <v>536</v>
      </c>
      <c r="E33" s="20"/>
    </row>
    <row r="34" spans="1:5" ht="17.100000000000001" customHeight="1" x14ac:dyDescent="0.15">
      <c r="A34" s="18" t="s">
        <v>148</v>
      </c>
      <c r="B34" s="18"/>
      <c r="C34" s="18"/>
      <c r="D34" s="19" t="s">
        <v>12</v>
      </c>
      <c r="E34" s="20"/>
    </row>
    <row r="35" spans="1:5" ht="17.100000000000001" customHeight="1" x14ac:dyDescent="0.15">
      <c r="A35" s="18" t="s">
        <v>157</v>
      </c>
      <c r="B35" s="18"/>
      <c r="C35" s="18"/>
      <c r="D35" s="19">
        <v>3858</v>
      </c>
      <c r="E35" s="20"/>
    </row>
    <row r="36" spans="1:5" ht="17.100000000000001" customHeight="1" x14ac:dyDescent="0.15">
      <c r="A36" s="18" t="s">
        <v>143</v>
      </c>
      <c r="B36" s="18"/>
      <c r="C36" s="18"/>
      <c r="D36" s="19">
        <v>1794</v>
      </c>
      <c r="E36" s="20"/>
    </row>
    <row r="37" spans="1:5" ht="17.100000000000001" customHeight="1" x14ac:dyDescent="0.15">
      <c r="A37" s="18" t="s">
        <v>158</v>
      </c>
      <c r="B37" s="18"/>
      <c r="C37" s="18"/>
      <c r="D37" s="19">
        <v>1454</v>
      </c>
      <c r="E37" s="20"/>
    </row>
    <row r="38" spans="1:5" ht="17.100000000000001" customHeight="1" x14ac:dyDescent="0.15">
      <c r="A38" s="18" t="s">
        <v>159</v>
      </c>
      <c r="B38" s="18"/>
      <c r="C38" s="18"/>
      <c r="D38" s="19">
        <v>578</v>
      </c>
      <c r="E38" s="20"/>
    </row>
    <row r="39" spans="1:5" ht="17.100000000000001" customHeight="1" x14ac:dyDescent="0.15">
      <c r="A39" s="18" t="s">
        <v>160</v>
      </c>
      <c r="B39" s="18"/>
      <c r="C39" s="18"/>
      <c r="D39" s="19">
        <v>15</v>
      </c>
      <c r="E39" s="20"/>
    </row>
    <row r="40" spans="1:5" ht="17.100000000000001" customHeight="1" x14ac:dyDescent="0.15">
      <c r="A40" s="18" t="s">
        <v>145</v>
      </c>
      <c r="B40" s="18"/>
      <c r="C40" s="18"/>
      <c r="D40" s="19">
        <v>18</v>
      </c>
      <c r="E40" s="20"/>
    </row>
    <row r="41" spans="1:5" ht="17.100000000000001" customHeight="1" x14ac:dyDescent="0.15">
      <c r="A41" s="21" t="s">
        <v>161</v>
      </c>
      <c r="B41" s="21"/>
      <c r="C41" s="21"/>
      <c r="D41" s="22">
        <v>-4673</v>
      </c>
      <c r="E41" s="23"/>
    </row>
    <row r="42" spans="1:5" ht="17.100000000000001" customHeight="1" x14ac:dyDescent="0.15">
      <c r="A42" s="18" t="s">
        <v>162</v>
      </c>
      <c r="B42" s="18"/>
      <c r="C42" s="18"/>
      <c r="D42" s="20"/>
      <c r="E42" s="20"/>
    </row>
    <row r="43" spans="1:5" ht="17.100000000000001" customHeight="1" x14ac:dyDescent="0.15">
      <c r="A43" s="18" t="s">
        <v>163</v>
      </c>
      <c r="B43" s="18"/>
      <c r="C43" s="18"/>
      <c r="D43" s="19">
        <v>5067</v>
      </c>
      <c r="E43" s="20"/>
    </row>
    <row r="44" spans="1:5" ht="17.100000000000001" customHeight="1" x14ac:dyDescent="0.15">
      <c r="A44" s="18" t="s">
        <v>164</v>
      </c>
      <c r="B44" s="18"/>
      <c r="C44" s="18"/>
      <c r="D44" s="19">
        <v>4921</v>
      </c>
      <c r="E44" s="20"/>
    </row>
    <row r="45" spans="1:5" ht="17.100000000000001" customHeight="1" x14ac:dyDescent="0.15">
      <c r="A45" s="18" t="s">
        <v>148</v>
      </c>
      <c r="B45" s="18"/>
      <c r="C45" s="18"/>
      <c r="D45" s="19">
        <v>146</v>
      </c>
      <c r="E45" s="20"/>
    </row>
    <row r="46" spans="1:5" ht="17.100000000000001" customHeight="1" x14ac:dyDescent="0.15">
      <c r="A46" s="18" t="s">
        <v>165</v>
      </c>
      <c r="B46" s="18"/>
      <c r="C46" s="18"/>
      <c r="D46" s="19">
        <v>4675</v>
      </c>
      <c r="E46" s="20"/>
    </row>
    <row r="47" spans="1:5" ht="17.100000000000001" customHeight="1" x14ac:dyDescent="0.15">
      <c r="A47" s="18" t="s">
        <v>166</v>
      </c>
      <c r="B47" s="18"/>
      <c r="C47" s="18"/>
      <c r="D47" s="19">
        <v>4675</v>
      </c>
      <c r="E47" s="20"/>
    </row>
    <row r="48" spans="1:5" ht="17.100000000000001" customHeight="1" x14ac:dyDescent="0.15">
      <c r="A48" s="18" t="s">
        <v>145</v>
      </c>
      <c r="B48" s="18"/>
      <c r="C48" s="18"/>
      <c r="D48" s="19" t="s">
        <v>12</v>
      </c>
      <c r="E48" s="20"/>
    </row>
    <row r="49" spans="1:5" ht="17.100000000000001" customHeight="1" x14ac:dyDescent="0.15">
      <c r="A49" s="21" t="s">
        <v>167</v>
      </c>
      <c r="B49" s="21"/>
      <c r="C49" s="21"/>
      <c r="D49" s="22">
        <v>-392</v>
      </c>
      <c r="E49" s="23"/>
    </row>
    <row r="50" spans="1:5" ht="17.100000000000001" customHeight="1" x14ac:dyDescent="0.15">
      <c r="A50" s="21" t="s">
        <v>168</v>
      </c>
      <c r="B50" s="21"/>
      <c r="C50" s="21"/>
      <c r="D50" s="22">
        <v>-1226</v>
      </c>
      <c r="E50" s="23"/>
    </row>
    <row r="51" spans="1:5" ht="17.100000000000001" customHeight="1" x14ac:dyDescent="0.15">
      <c r="A51" s="21" t="s">
        <v>169</v>
      </c>
      <c r="B51" s="21"/>
      <c r="C51" s="21"/>
      <c r="D51" s="22">
        <v>8643</v>
      </c>
      <c r="E51" s="23"/>
    </row>
    <row r="52" spans="1:5" ht="17.100000000000001" customHeight="1" x14ac:dyDescent="0.15">
      <c r="A52" s="18" t="s">
        <v>170</v>
      </c>
      <c r="B52" s="18"/>
      <c r="C52" s="18"/>
      <c r="D52" s="19">
        <v>-6</v>
      </c>
      <c r="E52" s="20"/>
    </row>
    <row r="53" spans="1:5" ht="17.100000000000001" customHeight="1" x14ac:dyDescent="0.15">
      <c r="A53" s="21" t="s">
        <v>171</v>
      </c>
      <c r="B53" s="21"/>
      <c r="C53" s="21"/>
      <c r="D53" s="22">
        <v>7410</v>
      </c>
      <c r="E53" s="23"/>
    </row>
    <row r="55" spans="1:5" ht="17.100000000000001" customHeight="1" x14ac:dyDescent="0.15">
      <c r="A55" s="21" t="s">
        <v>172</v>
      </c>
      <c r="B55" s="21"/>
      <c r="C55" s="21"/>
      <c r="D55" s="22">
        <v>503</v>
      </c>
      <c r="E55" s="23"/>
    </row>
    <row r="56" spans="1:5" ht="17.100000000000001" customHeight="1" x14ac:dyDescent="0.15">
      <c r="A56" s="21" t="s">
        <v>173</v>
      </c>
      <c r="B56" s="21"/>
      <c r="C56" s="21"/>
      <c r="D56" s="22">
        <v>-88</v>
      </c>
      <c r="E56" s="23"/>
    </row>
    <row r="57" spans="1:5" ht="17.100000000000001" customHeight="1" x14ac:dyDescent="0.15">
      <c r="A57" s="21" t="s">
        <v>174</v>
      </c>
      <c r="B57" s="21"/>
      <c r="C57" s="21"/>
      <c r="D57" s="22">
        <v>414</v>
      </c>
      <c r="E57" s="23"/>
    </row>
    <row r="58" spans="1:5" ht="17.100000000000001" customHeight="1" x14ac:dyDescent="0.15">
      <c r="A58" s="21" t="s">
        <v>175</v>
      </c>
      <c r="B58" s="21"/>
      <c r="C58" s="21"/>
      <c r="D58" s="22">
        <v>7824</v>
      </c>
      <c r="E58" s="23"/>
    </row>
    <row r="59" spans="1:5" ht="17.100000000000001" customHeight="1" x14ac:dyDescent="0.15">
      <c r="A59" s="5"/>
      <c r="B59" s="5"/>
      <c r="C59" s="5"/>
      <c r="D59" s="5"/>
      <c r="E59" s="5"/>
    </row>
    <row r="60" spans="1:5" x14ac:dyDescent="0.15">
      <c r="A60" s="11"/>
    </row>
    <row r="61" spans="1:5" x14ac:dyDescent="0.15">
      <c r="A61" s="11"/>
    </row>
    <row r="62" spans="1:5" x14ac:dyDescent="0.15">
      <c r="A62" s="11"/>
    </row>
  </sheetData>
  <mergeCells count="107"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2:E2"/>
    <mergeCell ref="A3:E3"/>
    <mergeCell ref="A4:E4"/>
    <mergeCell ref="A6:C6"/>
    <mergeCell ref="D6:E6"/>
    <mergeCell ref="A7:C7"/>
    <mergeCell ref="D7:E7"/>
    <mergeCell ref="A8:C8"/>
    <mergeCell ref="D8:E8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385C-BE83-412A-B8C3-B692A4DB7123}">
  <sheetPr>
    <pageSetUpPr fitToPage="1"/>
  </sheetPr>
  <dimension ref="A1:O74"/>
  <sheetViews>
    <sheetView topLeftCell="A54" workbookViewId="0">
      <selection activeCell="K22" sqref="K22"/>
    </sheetView>
  </sheetViews>
  <sheetFormatPr defaultColWidth="9.75" defaultRowHeight="13.5" x14ac:dyDescent="0.4"/>
  <cols>
    <col min="1" max="1" width="0.875" style="28" customWidth="1"/>
    <col min="2" max="2" width="4.125" style="28" customWidth="1"/>
    <col min="3" max="3" width="18.125" style="28" customWidth="1"/>
    <col min="4" max="11" width="16.875" style="28" customWidth="1"/>
    <col min="12" max="12" width="0.625" style="28" customWidth="1"/>
    <col min="13" max="13" width="0.375" style="28" customWidth="1"/>
    <col min="14" max="14" width="13.125" style="29" bestFit="1" customWidth="1"/>
    <col min="15" max="15" width="10.5" style="28" bestFit="1" customWidth="1"/>
    <col min="16" max="16384" width="9.75" style="28"/>
  </cols>
  <sheetData>
    <row r="1" spans="1:14" ht="18.75" customHeight="1" x14ac:dyDescent="0.4">
      <c r="A1" s="27" t="s">
        <v>176</v>
      </c>
      <c r="B1" s="27"/>
      <c r="C1" s="27"/>
      <c r="D1" s="27"/>
    </row>
    <row r="2" spans="1:14" ht="24.75" customHeight="1" x14ac:dyDescent="0.4">
      <c r="A2" s="30" t="s">
        <v>177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4" ht="19.5" customHeight="1" x14ac:dyDescent="0.4">
      <c r="A3" s="27" t="s">
        <v>178</v>
      </c>
      <c r="B3" s="27"/>
      <c r="C3" s="27"/>
      <c r="D3" s="27"/>
      <c r="E3" s="27"/>
      <c r="F3" s="31"/>
      <c r="G3" s="31"/>
      <c r="H3" s="31"/>
      <c r="I3" s="31"/>
      <c r="J3" s="31"/>
      <c r="K3" s="31"/>
    </row>
    <row r="4" spans="1:14" ht="16.5" customHeight="1" x14ac:dyDescent="0.4">
      <c r="A4" s="27" t="s">
        <v>179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4" ht="1.5" customHeight="1" x14ac:dyDescent="0.4"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4" ht="20.25" customHeight="1" x14ac:dyDescent="0.4">
      <c r="B6" s="33" t="s">
        <v>180</v>
      </c>
      <c r="C6" s="34"/>
      <c r="D6" s="35"/>
      <c r="E6" s="35"/>
      <c r="F6" s="35"/>
      <c r="G6" s="35"/>
      <c r="H6" s="35"/>
      <c r="I6" s="35"/>
      <c r="J6" s="36" t="s">
        <v>181</v>
      </c>
      <c r="K6" s="35"/>
    </row>
    <row r="7" spans="1:14" ht="37.5" customHeight="1" x14ac:dyDescent="0.4">
      <c r="B7" s="37" t="s">
        <v>182</v>
      </c>
      <c r="C7" s="37"/>
      <c r="D7" s="38" t="s">
        <v>183</v>
      </c>
      <c r="E7" s="38" t="s">
        <v>184</v>
      </c>
      <c r="F7" s="38" t="s">
        <v>185</v>
      </c>
      <c r="G7" s="38" t="s">
        <v>186</v>
      </c>
      <c r="H7" s="38" t="s">
        <v>187</v>
      </c>
      <c r="I7" s="39" t="s">
        <v>188</v>
      </c>
      <c r="J7" s="40" t="s">
        <v>189</v>
      </c>
      <c r="K7" s="41"/>
    </row>
    <row r="8" spans="1:14" ht="14.1" customHeight="1" x14ac:dyDescent="0.4">
      <c r="B8" s="42" t="s">
        <v>190</v>
      </c>
      <c r="C8" s="42"/>
      <c r="D8" s="43">
        <f>SUM([1]全体:後期広域!D8)</f>
        <v>80963641772</v>
      </c>
      <c r="E8" s="43">
        <f>SUM([1]全体:後期広域!E8)</f>
        <v>4838382584</v>
      </c>
      <c r="F8" s="43">
        <f>SUM([1]全体:後期広域!F8)</f>
        <v>1279877401</v>
      </c>
      <c r="G8" s="43">
        <f>SUM([1]全体:後期広域!G8)</f>
        <v>84522146955</v>
      </c>
      <c r="H8" s="43">
        <f>SUM([1]全体:後期広域!H8)</f>
        <v>37572721640</v>
      </c>
      <c r="I8" s="43">
        <f>SUM([1]全体:後期広域!I8)</f>
        <v>1457701004</v>
      </c>
      <c r="J8" s="43">
        <f>SUM([1]全体:後期広域!J8)</f>
        <v>46949425315</v>
      </c>
      <c r="K8" s="44"/>
      <c r="N8" s="45"/>
    </row>
    <row r="9" spans="1:14" ht="14.1" customHeight="1" x14ac:dyDescent="0.4">
      <c r="B9" s="42" t="s">
        <v>191</v>
      </c>
      <c r="C9" s="42"/>
      <c r="D9" s="43">
        <f>SUM([1]全体:後期広域!D9)</f>
        <v>17203715367</v>
      </c>
      <c r="E9" s="43">
        <f>SUM([1]全体:後期広域!E9)</f>
        <v>766148331</v>
      </c>
      <c r="F9" s="43">
        <f>SUM([1]全体:後期広域!F9)</f>
        <v>85429975</v>
      </c>
      <c r="G9" s="46">
        <f>SUM([1]全体:後期広域!G9)</f>
        <v>17884433723</v>
      </c>
      <c r="H9" s="43">
        <f>SUM([1]全体:後期広域!H9)</f>
        <v>0</v>
      </c>
      <c r="I9" s="43">
        <f>SUM([1]全体:後期広域!I9)</f>
        <v>0</v>
      </c>
      <c r="J9" s="46">
        <f>SUM([1]全体:後期広域!J9)</f>
        <v>17884433723</v>
      </c>
      <c r="K9" s="44"/>
      <c r="N9" s="45"/>
    </row>
    <row r="10" spans="1:14" ht="14.1" customHeight="1" x14ac:dyDescent="0.4">
      <c r="B10" s="47" t="s">
        <v>192</v>
      </c>
      <c r="C10" s="47"/>
      <c r="D10" s="43">
        <f>SUM([1]全体:後期広域!D10)</f>
        <v>0</v>
      </c>
      <c r="E10" s="43">
        <f>SUM([1]全体:後期広域!E10)</f>
        <v>0</v>
      </c>
      <c r="F10" s="43">
        <f>SUM([1]全体:後期広域!F10)</f>
        <v>0</v>
      </c>
      <c r="G10" s="46">
        <f>SUM([1]全体:後期広域!G10)</f>
        <v>0</v>
      </c>
      <c r="H10" s="43">
        <f>SUM([1]全体:後期広域!H10)</f>
        <v>0</v>
      </c>
      <c r="I10" s="43">
        <f>SUM([1]全体:後期広域!I10)</f>
        <v>0</v>
      </c>
      <c r="J10" s="46">
        <f>SUM([1]全体:後期広域!J10)</f>
        <v>0</v>
      </c>
      <c r="K10" s="44"/>
      <c r="N10" s="45"/>
    </row>
    <row r="11" spans="1:14" ht="14.1" customHeight="1" x14ac:dyDescent="0.4">
      <c r="B11" s="47" t="s">
        <v>193</v>
      </c>
      <c r="C11" s="47"/>
      <c r="D11" s="43">
        <f>SUM([1]全体:後期広域!D11)</f>
        <v>59268663665</v>
      </c>
      <c r="E11" s="43">
        <f>SUM([1]全体:後期広域!E11)</f>
        <v>3800616016</v>
      </c>
      <c r="F11" s="43">
        <f>SUM([1]全体:後期広域!F11)</f>
        <v>614968763</v>
      </c>
      <c r="G11" s="46">
        <f>SUM([1]全体:後期広域!G11)</f>
        <v>62454310918</v>
      </c>
      <c r="H11" s="43">
        <f>SUM([1]全体:後期広域!H11)</f>
        <v>35258529707</v>
      </c>
      <c r="I11" s="43">
        <f>SUM([1]全体:後期広域!I11)</f>
        <v>1326189833</v>
      </c>
      <c r="J11" s="46">
        <f>SUM([1]全体:後期広域!J11)</f>
        <v>27195781211</v>
      </c>
      <c r="K11" s="44"/>
      <c r="N11" s="45"/>
    </row>
    <row r="12" spans="1:14" ht="14.1" customHeight="1" x14ac:dyDescent="0.4">
      <c r="B12" s="42" t="s">
        <v>194</v>
      </c>
      <c r="C12" s="42"/>
      <c r="D12" s="43">
        <f>SUM([1]全体:後期広域!D12)</f>
        <v>3651836732</v>
      </c>
      <c r="E12" s="43">
        <f>SUM([1]全体:後期広域!E12)</f>
        <v>51462237</v>
      </c>
      <c r="F12" s="43">
        <f>SUM([1]全体:後期広域!F12)</f>
        <v>229493458</v>
      </c>
      <c r="G12" s="46">
        <f>SUM([1]全体:後期広域!G12)</f>
        <v>3473805511</v>
      </c>
      <c r="H12" s="43">
        <f>SUM([1]全体:後期広域!H12)</f>
        <v>2042563486</v>
      </c>
      <c r="I12" s="43">
        <f>SUM([1]全体:後期広域!I12)</f>
        <v>121345016</v>
      </c>
      <c r="J12" s="46">
        <f>SUM([1]全体:後期広域!J12)</f>
        <v>1431242025</v>
      </c>
      <c r="K12" s="44"/>
      <c r="N12" s="45"/>
    </row>
    <row r="13" spans="1:14" ht="14.1" customHeight="1" x14ac:dyDescent="0.4">
      <c r="B13" s="47" t="s">
        <v>195</v>
      </c>
      <c r="C13" s="47"/>
      <c r="D13" s="43">
        <f>SUM([1]全体:後期広域!D13)</f>
        <v>0</v>
      </c>
      <c r="E13" s="43">
        <f>SUM([1]全体:後期広域!E13)</f>
        <v>0</v>
      </c>
      <c r="F13" s="43">
        <f>SUM([1]全体:後期広域!F13)</f>
        <v>0</v>
      </c>
      <c r="G13" s="46">
        <f>SUM([1]全体:後期広域!G13)</f>
        <v>0</v>
      </c>
      <c r="H13" s="43">
        <f>SUM([1]全体:後期広域!H13)</f>
        <v>0</v>
      </c>
      <c r="I13" s="43">
        <f>SUM([1]全体:後期広域!I13)</f>
        <v>0</v>
      </c>
      <c r="J13" s="46">
        <f>SUM([1]全体:後期広域!J13)</f>
        <v>0</v>
      </c>
      <c r="K13" s="44"/>
      <c r="N13" s="45"/>
    </row>
    <row r="14" spans="1:14" ht="14.1" customHeight="1" x14ac:dyDescent="0.4">
      <c r="B14" s="42" t="s">
        <v>196</v>
      </c>
      <c r="C14" s="42"/>
      <c r="D14" s="43">
        <f>SUM([1]全体:後期広域!D14)</f>
        <v>0</v>
      </c>
      <c r="E14" s="43">
        <f>SUM([1]全体:後期広域!E14)</f>
        <v>0</v>
      </c>
      <c r="F14" s="43">
        <f>SUM([1]全体:後期広域!F14)</f>
        <v>0</v>
      </c>
      <c r="G14" s="46">
        <f>SUM([1]全体:後期広域!G14)</f>
        <v>0</v>
      </c>
      <c r="H14" s="43">
        <f>SUM([1]全体:後期広域!H14)</f>
        <v>0</v>
      </c>
      <c r="I14" s="43">
        <f>SUM([1]全体:後期広域!I14)</f>
        <v>0</v>
      </c>
      <c r="J14" s="46">
        <f>SUM([1]全体:後期広域!J14)</f>
        <v>0</v>
      </c>
      <c r="K14" s="44"/>
      <c r="N14" s="45"/>
    </row>
    <row r="15" spans="1:14" ht="14.1" customHeight="1" x14ac:dyDescent="0.4">
      <c r="B15" s="47" t="s">
        <v>197</v>
      </c>
      <c r="C15" s="47"/>
      <c r="D15" s="43">
        <f>SUM([1]全体:後期広域!D15)</f>
        <v>0</v>
      </c>
      <c r="E15" s="43">
        <f>SUM([1]全体:後期広域!E15)</f>
        <v>0</v>
      </c>
      <c r="F15" s="43">
        <f>SUM([1]全体:後期広域!F15)</f>
        <v>0</v>
      </c>
      <c r="G15" s="46">
        <f>SUM([1]全体:後期広域!G15)</f>
        <v>0</v>
      </c>
      <c r="H15" s="43">
        <f>SUM([1]全体:後期広域!H15)</f>
        <v>0</v>
      </c>
      <c r="I15" s="43">
        <f>SUM([1]全体:後期広域!I15)</f>
        <v>0</v>
      </c>
      <c r="J15" s="46">
        <f>SUM([1]全体:後期広域!J15)</f>
        <v>0</v>
      </c>
      <c r="K15" s="44"/>
      <c r="N15" s="45"/>
    </row>
    <row r="16" spans="1:14" ht="14.1" customHeight="1" x14ac:dyDescent="0.4">
      <c r="B16" s="47" t="s">
        <v>198</v>
      </c>
      <c r="C16" s="47"/>
      <c r="D16" s="43">
        <f>SUM([1]全体:後期広域!D16)</f>
        <v>483647813</v>
      </c>
      <c r="E16" s="43">
        <f>SUM([1]全体:後期広域!E16)</f>
        <v>0</v>
      </c>
      <c r="F16" s="43">
        <f>SUM([1]全体:後期広域!F16)</f>
        <v>15794586</v>
      </c>
      <c r="G16" s="46">
        <f>SUM([1]全体:後期広域!G16)</f>
        <v>467853227</v>
      </c>
      <c r="H16" s="43">
        <f>SUM([1]全体:後期広域!H16)</f>
        <v>271628447</v>
      </c>
      <c r="I16" s="43">
        <f>SUM([1]全体:後期広域!I16)</f>
        <v>10166155</v>
      </c>
      <c r="J16" s="46">
        <f>SUM([1]全体:後期広域!J16)</f>
        <v>196224780</v>
      </c>
      <c r="K16" s="44"/>
      <c r="N16" s="45"/>
    </row>
    <row r="17" spans="2:14" ht="14.1" customHeight="1" x14ac:dyDescent="0.4">
      <c r="B17" s="47" t="s">
        <v>199</v>
      </c>
      <c r="C17" s="47"/>
      <c r="D17" s="43">
        <f>SUM([1]全体:後期広域!D17)</f>
        <v>355778195</v>
      </c>
      <c r="E17" s="43">
        <f>SUM([1]全体:後期広域!E17)</f>
        <v>220156000</v>
      </c>
      <c r="F17" s="43">
        <f>SUM([1]全体:後期広域!F17)</f>
        <v>334190619</v>
      </c>
      <c r="G17" s="46">
        <f>SUM([1]全体:後期広域!G17)</f>
        <v>241743576</v>
      </c>
      <c r="H17" s="43">
        <f>SUM([1]全体:後期広域!H17)</f>
        <v>0</v>
      </c>
      <c r="I17" s="43">
        <f>SUM([1]全体:後期広域!I17)</f>
        <v>0</v>
      </c>
      <c r="J17" s="46">
        <f>SUM([1]全体:後期広域!J17)</f>
        <v>241743576</v>
      </c>
      <c r="K17" s="44"/>
      <c r="N17" s="45"/>
    </row>
    <row r="18" spans="2:14" ht="14.1" customHeight="1" x14ac:dyDescent="0.4">
      <c r="B18" s="47" t="s">
        <v>200</v>
      </c>
      <c r="C18" s="47"/>
      <c r="D18" s="46">
        <f>SUM([1]全体:後期広域!D18)</f>
        <v>330534187114</v>
      </c>
      <c r="E18" s="46">
        <f>SUM([1]全体:後期広域!E18)</f>
        <v>3925298561</v>
      </c>
      <c r="F18" s="46">
        <f>SUM([1]全体:後期広域!F18)</f>
        <v>3093693948</v>
      </c>
      <c r="G18" s="46">
        <f>SUM([1]全体:後期広域!G18)</f>
        <v>331365791727</v>
      </c>
      <c r="H18" s="46">
        <f>SUM([1]全体:後期広域!H18)</f>
        <v>199949727742</v>
      </c>
      <c r="I18" s="46">
        <f>SUM([1]全体:後期広域!I18)</f>
        <v>6552278440</v>
      </c>
      <c r="J18" s="46">
        <f>SUM([1]全体:後期広域!J18)</f>
        <v>131416063985</v>
      </c>
      <c r="K18" s="44"/>
      <c r="N18" s="45"/>
    </row>
    <row r="19" spans="2:14" ht="14.1" customHeight="1" x14ac:dyDescent="0.4">
      <c r="B19" s="42" t="s">
        <v>201</v>
      </c>
      <c r="C19" s="42"/>
      <c r="D19" s="43">
        <f>SUM([1]全体:後期広域!D19)</f>
        <v>10287748791</v>
      </c>
      <c r="E19" s="43">
        <f>SUM([1]全体:後期広域!E19)</f>
        <v>127593539</v>
      </c>
      <c r="F19" s="43">
        <f>SUM([1]全体:後期広域!F19)</f>
        <v>729651646</v>
      </c>
      <c r="G19" s="46">
        <f>SUM([1]全体:後期広域!G19)</f>
        <v>9685690684</v>
      </c>
      <c r="H19" s="43">
        <f>SUM([1]全体:後期広域!H19)</f>
        <v>0</v>
      </c>
      <c r="I19" s="43">
        <f>SUM([1]全体:後期広域!I19)</f>
        <v>0</v>
      </c>
      <c r="J19" s="46">
        <f>SUM([1]全体:後期広域!J19)</f>
        <v>9685690684</v>
      </c>
      <c r="K19" s="44"/>
      <c r="N19" s="45"/>
    </row>
    <row r="20" spans="2:14" ht="14.1" customHeight="1" x14ac:dyDescent="0.4">
      <c r="B20" s="47" t="s">
        <v>193</v>
      </c>
      <c r="C20" s="47"/>
      <c r="D20" s="43">
        <f>SUM([1]全体:後期広域!D20)</f>
        <v>3383526093</v>
      </c>
      <c r="E20" s="43">
        <f>SUM([1]全体:後期広域!E20)</f>
        <v>7879387</v>
      </c>
      <c r="F20" s="43">
        <f>SUM([1]全体:後期広域!F20)</f>
        <v>454013808</v>
      </c>
      <c r="G20" s="46">
        <f>SUM([1]全体:後期広域!G20)</f>
        <v>2937391672</v>
      </c>
      <c r="H20" s="43">
        <f>SUM([1]全体:後期広域!H20)</f>
        <v>1622246030</v>
      </c>
      <c r="I20" s="43">
        <f>SUM([1]全体:後期広域!I20)</f>
        <v>90861036</v>
      </c>
      <c r="J20" s="46">
        <f>SUM([1]全体:後期広域!J20)</f>
        <v>1315145642</v>
      </c>
      <c r="K20" s="44"/>
      <c r="N20" s="45"/>
    </row>
    <row r="21" spans="2:14" ht="14.1" customHeight="1" x14ac:dyDescent="0.4">
      <c r="B21" s="42" t="s">
        <v>194</v>
      </c>
      <c r="C21" s="42"/>
      <c r="D21" s="43">
        <f>SUM([1]全体:後期広域!D21)</f>
        <v>313344001353</v>
      </c>
      <c r="E21" s="43">
        <f>SUM([1]全体:後期広域!E21)</f>
        <v>1464102767</v>
      </c>
      <c r="F21" s="43">
        <f>SUM([1]全体:後期広域!F21)</f>
        <v>152355624</v>
      </c>
      <c r="G21" s="46">
        <f>SUM([1]全体:後期広域!G21)</f>
        <v>314655748496</v>
      </c>
      <c r="H21" s="43">
        <f>SUM([1]全体:後期広域!H21)</f>
        <v>198326961741</v>
      </c>
      <c r="I21" s="43">
        <f>SUM([1]全体:後期広域!I21)</f>
        <v>6460897433</v>
      </c>
      <c r="J21" s="46">
        <f>SUM([1]全体:後期広域!J21)</f>
        <v>116328786755</v>
      </c>
      <c r="K21" s="44"/>
      <c r="N21" s="45"/>
    </row>
    <row r="22" spans="2:14" ht="14.1" customHeight="1" x14ac:dyDescent="0.4">
      <c r="B22" s="42" t="s">
        <v>198</v>
      </c>
      <c r="C22" s="42"/>
      <c r="D22" s="43">
        <f>SUM([1]全体:後期広域!D22)</f>
        <v>5375249</v>
      </c>
      <c r="E22" s="43">
        <f>SUM([1]全体:後期広域!E22)</f>
        <v>0</v>
      </c>
      <c r="F22" s="43">
        <f>SUM([1]全体:後期広域!F22)</f>
        <v>175541</v>
      </c>
      <c r="G22" s="46">
        <f>SUM([1]全体:後期広域!G22)</f>
        <v>5199708</v>
      </c>
      <c r="H22" s="43">
        <f>SUM([1]全体:後期広域!H22)</f>
        <v>519971</v>
      </c>
      <c r="I22" s="43">
        <f>SUM([1]全体:後期広域!I22)</f>
        <v>519971</v>
      </c>
      <c r="J22" s="46">
        <f>SUM([1]全体:後期広域!J22)</f>
        <v>4679737</v>
      </c>
      <c r="K22" s="44"/>
      <c r="N22" s="45"/>
    </row>
    <row r="23" spans="2:14" ht="14.1" customHeight="1" x14ac:dyDescent="0.4">
      <c r="B23" s="47" t="s">
        <v>199</v>
      </c>
      <c r="C23" s="47"/>
      <c r="D23" s="43">
        <f>SUM([1]全体:後期広域!D23)</f>
        <v>3513535628</v>
      </c>
      <c r="E23" s="43">
        <f>SUM([1]全体:後期広域!E23)</f>
        <v>2325722868</v>
      </c>
      <c r="F23" s="43">
        <f>SUM([1]全体:後期広域!F23)</f>
        <v>1757497329</v>
      </c>
      <c r="G23" s="46">
        <f>SUM([1]全体:後期広域!G23)</f>
        <v>4081761167</v>
      </c>
      <c r="H23" s="43">
        <f>SUM([1]全体:後期広域!H23)</f>
        <v>0</v>
      </c>
      <c r="I23" s="43">
        <f>SUM([1]全体:後期広域!I23)</f>
        <v>0</v>
      </c>
      <c r="J23" s="46">
        <f>SUM([1]全体:後期広域!J23)</f>
        <v>4081761167</v>
      </c>
      <c r="K23" s="44"/>
      <c r="N23" s="45"/>
    </row>
    <row r="24" spans="2:14" ht="14.1" customHeight="1" x14ac:dyDescent="0.4">
      <c r="B24" s="42" t="s">
        <v>202</v>
      </c>
      <c r="C24" s="42"/>
      <c r="D24" s="43">
        <f>SUM([1]全体:後期広域!D24)</f>
        <v>13415920336</v>
      </c>
      <c r="E24" s="43">
        <f>SUM([1]全体:後期広域!E24)</f>
        <v>1325154715</v>
      </c>
      <c r="F24" s="43">
        <f>SUM([1]全体:後期広域!F24)</f>
        <v>923364427</v>
      </c>
      <c r="G24" s="46">
        <f>SUM([1]全体:後期広域!G24)</f>
        <v>13817710624</v>
      </c>
      <c r="H24" s="43">
        <f>SUM([1]全体:後期広域!H24)</f>
        <v>8324607041</v>
      </c>
      <c r="I24" s="43">
        <f>SUM([1]全体:後期広域!I24)</f>
        <v>621339751</v>
      </c>
      <c r="J24" s="46">
        <f>SUM([1]全体:後期広域!J24)</f>
        <v>5493103583</v>
      </c>
      <c r="K24" s="44"/>
      <c r="N24" s="45"/>
    </row>
    <row r="25" spans="2:14" ht="14.1" customHeight="1" x14ac:dyDescent="0.4">
      <c r="B25" s="48" t="s">
        <v>106</v>
      </c>
      <c r="C25" s="49"/>
      <c r="D25" s="46">
        <f>SUM([1]全体:後期広域!D25)</f>
        <v>424913749222</v>
      </c>
      <c r="E25" s="46">
        <f>SUM([1]全体:後期広域!E25)</f>
        <v>10088835860</v>
      </c>
      <c r="F25" s="46">
        <f>SUM([1]全体:後期広域!F25)</f>
        <v>5296935776</v>
      </c>
      <c r="G25" s="46">
        <f>SUM([1]全体:後期広域!G25)</f>
        <v>429705649306</v>
      </c>
      <c r="H25" s="46">
        <f>SUM([1]全体:後期広域!H25)</f>
        <v>245847056423</v>
      </c>
      <c r="I25" s="46">
        <f>SUM([1]全体:後期広域!I25)</f>
        <v>8631319195</v>
      </c>
      <c r="J25" s="46">
        <f>SUM([1]全体:後期広域!J25)</f>
        <v>183858592883</v>
      </c>
      <c r="K25" s="44"/>
      <c r="N25" s="45"/>
    </row>
    <row r="26" spans="2:14" ht="8.4499999999999993" customHeight="1" x14ac:dyDescent="0.4">
      <c r="B26" s="50"/>
      <c r="C26" s="51"/>
      <c r="D26" s="52"/>
      <c r="E26" s="52"/>
      <c r="F26" s="52"/>
      <c r="G26" s="52"/>
      <c r="H26" s="52"/>
      <c r="I26" s="52"/>
      <c r="J26" s="78"/>
      <c r="K26" s="77"/>
      <c r="N26" s="45"/>
    </row>
    <row r="27" spans="2:14" ht="6.75" customHeight="1" x14ac:dyDescent="0.4">
      <c r="C27" s="53"/>
      <c r="D27" s="29"/>
      <c r="E27" s="29"/>
      <c r="F27" s="29"/>
      <c r="G27" s="29"/>
      <c r="H27" s="29"/>
      <c r="I27" s="29"/>
    </row>
    <row r="28" spans="2:14" ht="6.75" hidden="1" customHeight="1" x14ac:dyDescent="0.4">
      <c r="C28" s="53"/>
      <c r="D28" s="29"/>
      <c r="E28" s="29"/>
      <c r="F28" s="29"/>
      <c r="G28" s="29"/>
      <c r="H28" s="29"/>
      <c r="I28" s="29"/>
    </row>
    <row r="29" spans="2:14" ht="6.75" hidden="1" customHeight="1" x14ac:dyDescent="0.4">
      <c r="C29" s="53"/>
      <c r="D29" s="29"/>
      <c r="E29" s="29"/>
      <c r="F29" s="29"/>
      <c r="G29" s="29"/>
      <c r="H29" s="29"/>
      <c r="I29" s="29"/>
    </row>
    <row r="30" spans="2:14" ht="6.75" hidden="1" customHeight="1" x14ac:dyDescent="0.4">
      <c r="C30" s="53"/>
      <c r="D30" s="29"/>
      <c r="E30" s="29"/>
      <c r="F30" s="29"/>
      <c r="G30" s="29"/>
      <c r="H30" s="29"/>
      <c r="I30" s="29"/>
    </row>
    <row r="31" spans="2:14" ht="6.75" hidden="1" customHeight="1" x14ac:dyDescent="0.4">
      <c r="C31" s="53"/>
      <c r="D31" s="29"/>
      <c r="E31" s="29"/>
      <c r="F31" s="29"/>
      <c r="G31" s="29"/>
      <c r="H31" s="29"/>
      <c r="I31" s="29"/>
    </row>
    <row r="32" spans="2:14" ht="6.75" hidden="1" customHeight="1" x14ac:dyDescent="0.4">
      <c r="C32" s="53"/>
      <c r="D32" s="29"/>
      <c r="E32" s="29"/>
      <c r="F32" s="29"/>
      <c r="G32" s="29"/>
      <c r="H32" s="29"/>
      <c r="I32" s="29"/>
    </row>
    <row r="33" spans="3:9" ht="6.75" hidden="1" customHeight="1" x14ac:dyDescent="0.4">
      <c r="C33" s="53"/>
      <c r="D33" s="29"/>
      <c r="E33" s="29"/>
      <c r="F33" s="29"/>
      <c r="G33" s="29"/>
      <c r="H33" s="29"/>
      <c r="I33" s="29"/>
    </row>
    <row r="34" spans="3:9" ht="6.75" hidden="1" customHeight="1" x14ac:dyDescent="0.4">
      <c r="C34" s="53"/>
      <c r="D34" s="29"/>
      <c r="E34" s="29"/>
      <c r="F34" s="29"/>
      <c r="G34" s="29"/>
      <c r="H34" s="29"/>
      <c r="I34" s="29"/>
    </row>
    <row r="35" spans="3:9" ht="6.75" hidden="1" customHeight="1" x14ac:dyDescent="0.4">
      <c r="C35" s="53"/>
      <c r="D35" s="29"/>
      <c r="E35" s="29"/>
      <c r="F35" s="29"/>
      <c r="G35" s="29"/>
      <c r="H35" s="29"/>
      <c r="I35" s="29"/>
    </row>
    <row r="36" spans="3:9" ht="6.75" hidden="1" customHeight="1" x14ac:dyDescent="0.4">
      <c r="C36" s="53"/>
      <c r="D36" s="29"/>
      <c r="E36" s="29"/>
      <c r="F36" s="29"/>
      <c r="G36" s="29"/>
      <c r="H36" s="29"/>
      <c r="I36" s="29"/>
    </row>
    <row r="37" spans="3:9" ht="6.75" hidden="1" customHeight="1" x14ac:dyDescent="0.4">
      <c r="C37" s="53"/>
      <c r="D37" s="29"/>
      <c r="E37" s="29"/>
      <c r="F37" s="29"/>
      <c r="G37" s="29"/>
      <c r="H37" s="29"/>
      <c r="I37" s="29"/>
    </row>
    <row r="38" spans="3:9" ht="6.75" hidden="1" customHeight="1" x14ac:dyDescent="0.4">
      <c r="C38" s="53"/>
      <c r="D38" s="29"/>
      <c r="E38" s="29"/>
      <c r="F38" s="29"/>
      <c r="G38" s="29"/>
      <c r="H38" s="29"/>
      <c r="I38" s="29"/>
    </row>
    <row r="39" spans="3:9" ht="6.75" hidden="1" customHeight="1" x14ac:dyDescent="0.4">
      <c r="C39" s="53"/>
      <c r="D39" s="29"/>
      <c r="E39" s="29"/>
      <c r="F39" s="29"/>
      <c r="G39" s="29"/>
      <c r="H39" s="29"/>
      <c r="I39" s="29"/>
    </row>
    <row r="40" spans="3:9" ht="6.75" hidden="1" customHeight="1" x14ac:dyDescent="0.4">
      <c r="C40" s="53"/>
      <c r="D40" s="29"/>
      <c r="E40" s="29"/>
      <c r="F40" s="29"/>
      <c r="G40" s="29"/>
      <c r="H40" s="29"/>
      <c r="I40" s="29"/>
    </row>
    <row r="41" spans="3:9" ht="6.75" hidden="1" customHeight="1" x14ac:dyDescent="0.4">
      <c r="C41" s="53"/>
      <c r="D41" s="29"/>
      <c r="E41" s="29"/>
      <c r="F41" s="29"/>
      <c r="G41" s="29"/>
      <c r="H41" s="29"/>
      <c r="I41" s="29"/>
    </row>
    <row r="42" spans="3:9" ht="6.75" hidden="1" customHeight="1" x14ac:dyDescent="0.4">
      <c r="C42" s="53"/>
      <c r="D42" s="29"/>
      <c r="E42" s="29"/>
      <c r="F42" s="29"/>
      <c r="G42" s="29"/>
      <c r="H42" s="29"/>
      <c r="I42" s="29"/>
    </row>
    <row r="43" spans="3:9" ht="6.75" hidden="1" customHeight="1" x14ac:dyDescent="0.4">
      <c r="C43" s="53"/>
      <c r="D43" s="29"/>
      <c r="E43" s="29"/>
      <c r="F43" s="29"/>
      <c r="G43" s="29"/>
      <c r="H43" s="29"/>
      <c r="I43" s="29"/>
    </row>
    <row r="44" spans="3:9" ht="6.75" hidden="1" customHeight="1" x14ac:dyDescent="0.4">
      <c r="C44" s="53"/>
      <c r="D44" s="29"/>
      <c r="E44" s="29"/>
      <c r="F44" s="29"/>
      <c r="G44" s="29"/>
      <c r="H44" s="29"/>
      <c r="I44" s="29"/>
    </row>
    <row r="45" spans="3:9" ht="6.75" hidden="1" customHeight="1" x14ac:dyDescent="0.4">
      <c r="C45" s="53"/>
      <c r="D45" s="29"/>
      <c r="E45" s="29"/>
      <c r="F45" s="29"/>
      <c r="G45" s="29"/>
      <c r="H45" s="29"/>
      <c r="I45" s="29"/>
    </row>
    <row r="46" spans="3:9" ht="6.75" hidden="1" customHeight="1" x14ac:dyDescent="0.4">
      <c r="C46" s="53"/>
      <c r="D46" s="29"/>
      <c r="E46" s="29"/>
      <c r="F46" s="29"/>
      <c r="G46" s="29"/>
      <c r="H46" s="29"/>
      <c r="I46" s="29"/>
    </row>
    <row r="47" spans="3:9" ht="6.75" hidden="1" customHeight="1" x14ac:dyDescent="0.4">
      <c r="C47" s="53"/>
      <c r="D47" s="29"/>
      <c r="E47" s="29"/>
      <c r="F47" s="29"/>
      <c r="G47" s="29"/>
      <c r="H47" s="29"/>
      <c r="I47" s="29"/>
    </row>
    <row r="48" spans="3:9" ht="6.75" hidden="1" customHeight="1" x14ac:dyDescent="0.4">
      <c r="C48" s="53"/>
      <c r="D48" s="29"/>
      <c r="E48" s="29"/>
      <c r="F48" s="29"/>
      <c r="G48" s="29"/>
      <c r="H48" s="29"/>
      <c r="I48" s="29"/>
    </row>
    <row r="49" spans="2:15" ht="6.75" hidden="1" customHeight="1" x14ac:dyDescent="0.4">
      <c r="C49" s="53"/>
      <c r="D49" s="29"/>
      <c r="E49" s="29"/>
      <c r="F49" s="29"/>
      <c r="G49" s="29"/>
      <c r="H49" s="29"/>
      <c r="I49" s="29"/>
    </row>
    <row r="50" spans="2:15" ht="6.75" hidden="1" customHeight="1" x14ac:dyDescent="0.4">
      <c r="C50" s="53"/>
      <c r="D50" s="29"/>
      <c r="E50" s="29"/>
      <c r="F50" s="29"/>
      <c r="G50" s="29"/>
      <c r="H50" s="29"/>
      <c r="I50" s="29"/>
    </row>
    <row r="51" spans="2:15" ht="20.25" customHeight="1" x14ac:dyDescent="0.4">
      <c r="B51" s="33" t="s">
        <v>203</v>
      </c>
      <c r="C51" s="34"/>
      <c r="D51" s="29"/>
      <c r="E51" s="29"/>
      <c r="F51" s="29"/>
      <c r="G51" s="29"/>
      <c r="H51" s="29"/>
      <c r="I51" s="29"/>
      <c r="K51" s="36" t="s">
        <v>181</v>
      </c>
    </row>
    <row r="52" spans="2:15" ht="12.95" customHeight="1" x14ac:dyDescent="0.4">
      <c r="B52" s="37" t="s">
        <v>182</v>
      </c>
      <c r="C52" s="37"/>
      <c r="D52" s="37" t="s">
        <v>204</v>
      </c>
      <c r="E52" s="37" t="s">
        <v>205</v>
      </c>
      <c r="F52" s="37" t="s">
        <v>206</v>
      </c>
      <c r="G52" s="37" t="s">
        <v>207</v>
      </c>
      <c r="H52" s="37" t="s">
        <v>208</v>
      </c>
      <c r="I52" s="37" t="s">
        <v>209</v>
      </c>
      <c r="J52" s="37" t="s">
        <v>210</v>
      </c>
      <c r="K52" s="37" t="s">
        <v>106</v>
      </c>
    </row>
    <row r="53" spans="2:15" ht="12.95" customHeight="1" x14ac:dyDescent="0.4">
      <c r="B53" s="37"/>
      <c r="C53" s="37"/>
      <c r="D53" s="37"/>
      <c r="E53" s="37"/>
      <c r="F53" s="37"/>
      <c r="G53" s="37"/>
      <c r="H53" s="37"/>
      <c r="I53" s="37"/>
      <c r="J53" s="37"/>
      <c r="K53" s="37"/>
    </row>
    <row r="54" spans="2:15" ht="14.1" customHeight="1" x14ac:dyDescent="0.4">
      <c r="B54" s="54" t="s">
        <v>190</v>
      </c>
      <c r="C54" s="55"/>
      <c r="D54" s="56">
        <f>SUM([1]全体:後期広域!D54)</f>
        <v>7482721302</v>
      </c>
      <c r="E54" s="56">
        <f>SUM([1]全体:後期広域!E54)</f>
        <v>18377877896</v>
      </c>
      <c r="F54" s="56">
        <f>SUM([1]全体:後期広域!F54)</f>
        <v>1928765030</v>
      </c>
      <c r="G54" s="56">
        <f>SUM([1]全体:後期広域!G54)</f>
        <v>2783470957</v>
      </c>
      <c r="H54" s="56">
        <f>SUM([1]全体:後期広域!H54)</f>
        <v>240330292</v>
      </c>
      <c r="I54" s="56">
        <f>SUM([1]全体:後期広域!I54)</f>
        <v>2715330</v>
      </c>
      <c r="J54" s="56">
        <f>SUM([1]全体:後期広域!J54)</f>
        <v>16133544508</v>
      </c>
      <c r="K54" s="57">
        <f>SUM([1]全体:後期広域!K54)</f>
        <v>46949425315</v>
      </c>
      <c r="L54" s="58"/>
      <c r="N54" s="45">
        <f>SUM(D54:J54)-K54</f>
        <v>0</v>
      </c>
      <c r="O54" s="45">
        <f>K54-J8</f>
        <v>0</v>
      </c>
    </row>
    <row r="55" spans="2:15" ht="14.1" customHeight="1" x14ac:dyDescent="0.4">
      <c r="B55" s="47" t="s">
        <v>201</v>
      </c>
      <c r="C55" s="47"/>
      <c r="D55" s="43">
        <f>SUM([1]全体:後期広域!D55)</f>
        <v>6367344071</v>
      </c>
      <c r="E55" s="43">
        <f>SUM([1]全体:後期広域!E55)</f>
        <v>6739065129</v>
      </c>
      <c r="F55" s="43">
        <f>SUM([1]全体:後期広域!F55)</f>
        <v>517875019</v>
      </c>
      <c r="G55" s="43">
        <f>SUM([1]全体:後期広域!G55)</f>
        <v>536270165</v>
      </c>
      <c r="H55" s="43">
        <f>SUM([1]全体:後期広域!H55)</f>
        <v>137623803</v>
      </c>
      <c r="I55" s="43">
        <f>SUM([1]全体:後期広域!I55)</f>
        <v>0</v>
      </c>
      <c r="J55" s="43">
        <f>SUM([1]全体:後期広域!J55)</f>
        <v>3586255536</v>
      </c>
      <c r="K55" s="59">
        <f>SUM([1]全体:後期広域!K55)</f>
        <v>17884433723</v>
      </c>
      <c r="N55" s="45">
        <f t="shared" ref="N55:N71" si="0">SUM(D55:J55)-K55</f>
        <v>0</v>
      </c>
      <c r="O55" s="45">
        <f t="shared" ref="O55:O71" si="1">K55-J9</f>
        <v>0</v>
      </c>
    </row>
    <row r="56" spans="2:15" ht="14.1" customHeight="1" x14ac:dyDescent="0.4">
      <c r="B56" s="47" t="s">
        <v>192</v>
      </c>
      <c r="C56" s="47"/>
      <c r="D56" s="43">
        <f>SUM([1]全体:後期広域!D56)</f>
        <v>0</v>
      </c>
      <c r="E56" s="43">
        <f>SUM([1]全体:後期広域!E56)</f>
        <v>0</v>
      </c>
      <c r="F56" s="43">
        <f>SUM([1]全体:後期広域!F56)</f>
        <v>0</v>
      </c>
      <c r="G56" s="43">
        <f>SUM([1]全体:後期広域!G56)</f>
        <v>0</v>
      </c>
      <c r="H56" s="43">
        <f>SUM([1]全体:後期広域!H56)</f>
        <v>0</v>
      </c>
      <c r="I56" s="43">
        <f>SUM([1]全体:後期広域!I56)</f>
        <v>0</v>
      </c>
      <c r="J56" s="43">
        <f>SUM([1]全体:後期広域!J56)</f>
        <v>0</v>
      </c>
      <c r="K56" s="59">
        <f>SUM([1]全体:後期広域!K56)</f>
        <v>0</v>
      </c>
      <c r="N56" s="45">
        <f t="shared" si="0"/>
        <v>0</v>
      </c>
      <c r="O56" s="45">
        <f t="shared" si="1"/>
        <v>0</v>
      </c>
    </row>
    <row r="57" spans="2:15" ht="14.1" customHeight="1" x14ac:dyDescent="0.4">
      <c r="B57" s="42" t="s">
        <v>193</v>
      </c>
      <c r="C57" s="42"/>
      <c r="D57" s="43">
        <f>SUM([1]全体:後期広域!D57)</f>
        <v>1098101327</v>
      </c>
      <c r="E57" s="43">
        <f>SUM([1]全体:後期広域!E57)</f>
        <v>11103900240</v>
      </c>
      <c r="F57" s="43">
        <f>SUM([1]全体:後期広域!F57)</f>
        <v>1189975818</v>
      </c>
      <c r="G57" s="43">
        <f>SUM([1]全体:後期広域!G57)</f>
        <v>2036686524</v>
      </c>
      <c r="H57" s="43">
        <f>SUM([1]全体:後期広域!H57)</f>
        <v>90021565</v>
      </c>
      <c r="I57" s="43">
        <f>SUM([1]全体:後期広域!I57)</f>
        <v>0</v>
      </c>
      <c r="J57" s="43">
        <f>SUM([1]全体:後期広域!J57)</f>
        <v>11677095737</v>
      </c>
      <c r="K57" s="59">
        <f>SUM([1]全体:後期広域!K57)</f>
        <v>27195781211</v>
      </c>
      <c r="N57" s="45">
        <f>SUM(D57:J57)-K57</f>
        <v>0</v>
      </c>
      <c r="O57" s="45">
        <f>K57-J11</f>
        <v>0</v>
      </c>
    </row>
    <row r="58" spans="2:15" ht="14.1" customHeight="1" x14ac:dyDescent="0.4">
      <c r="B58" s="47" t="s">
        <v>194</v>
      </c>
      <c r="C58" s="47"/>
      <c r="D58" s="43">
        <f>SUM([1]全体:後期広域!D58)</f>
        <v>17275904</v>
      </c>
      <c r="E58" s="43">
        <f>SUM([1]全体:後期広域!E58)</f>
        <v>297156527</v>
      </c>
      <c r="F58" s="43">
        <f>SUM([1]全体:後期広域!F58)</f>
        <v>220914193</v>
      </c>
      <c r="G58" s="43">
        <f>SUM([1]全体:後期広域!G58)</f>
        <v>210514268</v>
      </c>
      <c r="H58" s="43">
        <f>SUM([1]全体:後期広域!H58)</f>
        <v>12684924</v>
      </c>
      <c r="I58" s="43">
        <f>SUM([1]全体:後期広域!I58)</f>
        <v>2715330</v>
      </c>
      <c r="J58" s="43">
        <f>SUM([1]全体:後期広域!J58)</f>
        <v>669980879</v>
      </c>
      <c r="K58" s="59">
        <f>SUM([1]全体:後期広域!K58)</f>
        <v>1431242025</v>
      </c>
      <c r="N58" s="45">
        <f t="shared" si="0"/>
        <v>0</v>
      </c>
      <c r="O58" s="45">
        <f t="shared" si="1"/>
        <v>0</v>
      </c>
    </row>
    <row r="59" spans="2:15" ht="14.1" customHeight="1" x14ac:dyDescent="0.4">
      <c r="B59" s="47" t="s">
        <v>195</v>
      </c>
      <c r="C59" s="47"/>
      <c r="D59" s="43">
        <f>SUM([1]全体:後期広域!D59)</f>
        <v>0</v>
      </c>
      <c r="E59" s="43">
        <f>SUM([1]全体:後期広域!E59)</f>
        <v>0</v>
      </c>
      <c r="F59" s="43">
        <f>SUM([1]全体:後期広域!F59)</f>
        <v>0</v>
      </c>
      <c r="G59" s="43">
        <f>SUM([1]全体:後期広域!G59)</f>
        <v>0</v>
      </c>
      <c r="H59" s="43">
        <f>SUM([1]全体:後期広域!H59)</f>
        <v>0</v>
      </c>
      <c r="I59" s="43">
        <f>SUM([1]全体:後期広域!I59)</f>
        <v>0</v>
      </c>
      <c r="J59" s="43">
        <f>SUM([1]全体:後期広域!J59)</f>
        <v>0</v>
      </c>
      <c r="K59" s="59">
        <f>SUM([1]全体:後期広域!K59)</f>
        <v>0</v>
      </c>
      <c r="N59" s="45">
        <f t="shared" si="0"/>
        <v>0</v>
      </c>
      <c r="O59" s="45">
        <f t="shared" si="1"/>
        <v>0</v>
      </c>
    </row>
    <row r="60" spans="2:15" ht="14.1" customHeight="1" x14ac:dyDescent="0.4">
      <c r="B60" s="42" t="s">
        <v>196</v>
      </c>
      <c r="C60" s="42"/>
      <c r="D60" s="43">
        <f>SUM([1]全体:後期広域!D60)</f>
        <v>0</v>
      </c>
      <c r="E60" s="43">
        <f>SUM([1]全体:後期広域!E60)</f>
        <v>0</v>
      </c>
      <c r="F60" s="43">
        <f>SUM([1]全体:後期広域!F60)</f>
        <v>0</v>
      </c>
      <c r="G60" s="43">
        <f>SUM([1]全体:後期広域!G60)</f>
        <v>0</v>
      </c>
      <c r="H60" s="43">
        <f>SUM([1]全体:後期広域!H60)</f>
        <v>0</v>
      </c>
      <c r="I60" s="43">
        <f>SUM([1]全体:後期広域!I60)</f>
        <v>0</v>
      </c>
      <c r="J60" s="43">
        <f>SUM([1]全体:後期広域!J60)</f>
        <v>0</v>
      </c>
      <c r="K60" s="59">
        <f>SUM([1]全体:後期広域!K60)</f>
        <v>0</v>
      </c>
      <c r="N60" s="45">
        <f t="shared" si="0"/>
        <v>0</v>
      </c>
      <c r="O60" s="45">
        <f t="shared" si="1"/>
        <v>0</v>
      </c>
    </row>
    <row r="61" spans="2:15" ht="14.1" customHeight="1" x14ac:dyDescent="0.4">
      <c r="B61" s="47" t="s">
        <v>197</v>
      </c>
      <c r="C61" s="47"/>
      <c r="D61" s="43">
        <f>SUM([1]全体:後期広域!D61)</f>
        <v>0</v>
      </c>
      <c r="E61" s="43">
        <f>SUM([1]全体:後期広域!E61)</f>
        <v>0</v>
      </c>
      <c r="F61" s="43">
        <f>SUM([1]全体:後期広域!F61)</f>
        <v>0</v>
      </c>
      <c r="G61" s="43">
        <f>SUM([1]全体:後期広域!G61)</f>
        <v>0</v>
      </c>
      <c r="H61" s="43">
        <f>SUM([1]全体:後期広域!H61)</f>
        <v>0</v>
      </c>
      <c r="I61" s="43">
        <f>SUM([1]全体:後期広域!I61)</f>
        <v>0</v>
      </c>
      <c r="J61" s="43">
        <f>SUM([1]全体:後期広域!J61)</f>
        <v>0</v>
      </c>
      <c r="K61" s="59">
        <f>SUM([1]全体:後期広域!K61)</f>
        <v>0</v>
      </c>
      <c r="N61" s="45">
        <f t="shared" si="0"/>
        <v>0</v>
      </c>
      <c r="O61" s="45">
        <f t="shared" si="1"/>
        <v>0</v>
      </c>
    </row>
    <row r="62" spans="2:15" ht="14.1" customHeight="1" x14ac:dyDescent="0.4">
      <c r="B62" s="47" t="s">
        <v>198</v>
      </c>
      <c r="C62" s="47"/>
      <c r="D62" s="43">
        <f>SUM([1]全体:後期広域!D62)</f>
        <v>0</v>
      </c>
      <c r="E62" s="43">
        <f>SUM([1]全体:後期広域!E62)</f>
        <v>0</v>
      </c>
      <c r="F62" s="43">
        <f>SUM([1]全体:後期広域!F62)</f>
        <v>0</v>
      </c>
      <c r="G62" s="43">
        <f>SUM([1]全体:後期広域!G62)</f>
        <v>0</v>
      </c>
      <c r="H62" s="43">
        <f>SUM([1]全体:後期広域!H62)</f>
        <v>0</v>
      </c>
      <c r="I62" s="43">
        <f>SUM([1]全体:後期広域!I62)</f>
        <v>0</v>
      </c>
      <c r="J62" s="43">
        <f>SUM([1]全体:後期広域!J62)</f>
        <v>196224780</v>
      </c>
      <c r="K62" s="59">
        <f>SUM([1]全体:後期広域!K62)</f>
        <v>196224780</v>
      </c>
      <c r="N62" s="45">
        <f t="shared" si="0"/>
        <v>0</v>
      </c>
      <c r="O62" s="45">
        <f t="shared" si="1"/>
        <v>0</v>
      </c>
    </row>
    <row r="63" spans="2:15" ht="14.1" customHeight="1" x14ac:dyDescent="0.4">
      <c r="B63" s="47" t="s">
        <v>199</v>
      </c>
      <c r="C63" s="47"/>
      <c r="D63" s="43">
        <f>SUM([1]全体:後期広域!D63)</f>
        <v>0</v>
      </c>
      <c r="E63" s="43">
        <f>SUM([1]全体:後期広域!E63)</f>
        <v>237756000</v>
      </c>
      <c r="F63" s="43">
        <f>SUM([1]全体:後期広域!F63)</f>
        <v>0</v>
      </c>
      <c r="G63" s="43">
        <f>SUM([1]全体:後期広域!G63)</f>
        <v>0</v>
      </c>
      <c r="H63" s="43">
        <f>SUM([1]全体:後期広域!H63)</f>
        <v>0</v>
      </c>
      <c r="I63" s="43">
        <f>SUM([1]全体:後期広域!I63)</f>
        <v>0</v>
      </c>
      <c r="J63" s="43">
        <f>SUM([1]全体:後期広域!J63)</f>
        <v>3987576</v>
      </c>
      <c r="K63" s="59">
        <f>SUM([1]全体:後期広域!K63)</f>
        <v>241743576</v>
      </c>
      <c r="N63" s="45">
        <f t="shared" si="0"/>
        <v>0</v>
      </c>
      <c r="O63" s="45">
        <f t="shared" si="1"/>
        <v>0</v>
      </c>
    </row>
    <row r="64" spans="2:15" ht="14.1" customHeight="1" x14ac:dyDescent="0.4">
      <c r="B64" s="60" t="s">
        <v>200</v>
      </c>
      <c r="C64" s="61"/>
      <c r="D64" s="46">
        <f>SUM([1]全体:後期広域!D64)</f>
        <v>131262609730</v>
      </c>
      <c r="E64" s="46">
        <f>SUM([1]全体:後期広域!E64)</f>
        <v>0</v>
      </c>
      <c r="F64" s="46">
        <f>SUM([1]全体:後期広域!F64)</f>
        <v>45613047</v>
      </c>
      <c r="G64" s="46">
        <f>SUM([1]全体:後期広域!G64)</f>
        <v>0</v>
      </c>
      <c r="H64" s="46">
        <f>SUM([1]全体:後期広域!H64)</f>
        <v>0</v>
      </c>
      <c r="I64" s="46">
        <f>SUM([1]全体:後期広域!I64)</f>
        <v>0</v>
      </c>
      <c r="J64" s="46">
        <f>SUM([1]全体:後期広域!J64)</f>
        <v>107841208</v>
      </c>
      <c r="K64" s="57">
        <f>SUM([1]全体:後期広域!K64)</f>
        <v>131416063985</v>
      </c>
      <c r="L64" s="58"/>
      <c r="N64" s="45">
        <f t="shared" si="0"/>
        <v>0</v>
      </c>
      <c r="O64" s="45">
        <f t="shared" si="1"/>
        <v>0</v>
      </c>
    </row>
    <row r="65" spans="2:15" ht="14.1" customHeight="1" x14ac:dyDescent="0.4">
      <c r="B65" s="47" t="s">
        <v>201</v>
      </c>
      <c r="C65" s="47"/>
      <c r="D65" s="43">
        <f>SUM([1]全体:後期広域!D65)</f>
        <v>9539744231</v>
      </c>
      <c r="E65" s="43">
        <f>SUM([1]全体:後期広域!E65)</f>
        <v>0</v>
      </c>
      <c r="F65" s="43">
        <f>SUM([1]全体:後期広域!F65)</f>
        <v>42784982</v>
      </c>
      <c r="G65" s="43">
        <f>SUM([1]全体:後期広域!G65)</f>
        <v>0</v>
      </c>
      <c r="H65" s="43">
        <f>SUM([1]全体:後期広域!H65)</f>
        <v>0</v>
      </c>
      <c r="I65" s="43">
        <f>SUM([1]全体:後期広域!I65)</f>
        <v>0</v>
      </c>
      <c r="J65" s="43">
        <f>SUM([1]全体:後期広域!J65)</f>
        <v>103161471</v>
      </c>
      <c r="K65" s="59">
        <f>SUM([1]全体:後期広域!K65)</f>
        <v>9685690684</v>
      </c>
      <c r="N65" s="45">
        <f t="shared" si="0"/>
        <v>0</v>
      </c>
      <c r="O65" s="45">
        <f t="shared" si="1"/>
        <v>0</v>
      </c>
    </row>
    <row r="66" spans="2:15" ht="14.1" customHeight="1" x14ac:dyDescent="0.4">
      <c r="B66" s="47" t="s">
        <v>193</v>
      </c>
      <c r="C66" s="47"/>
      <c r="D66" s="43">
        <f>SUM([1]全体:後期広域!D66)</f>
        <v>1315145642</v>
      </c>
      <c r="E66" s="43">
        <f>SUM([1]全体:後期広域!E66)</f>
        <v>0</v>
      </c>
      <c r="F66" s="43">
        <f>SUM([1]全体:後期広域!F66)</f>
        <v>0</v>
      </c>
      <c r="G66" s="43">
        <f>SUM([1]全体:後期広域!G66)</f>
        <v>0</v>
      </c>
      <c r="H66" s="43">
        <f>SUM([1]全体:後期広域!H66)</f>
        <v>0</v>
      </c>
      <c r="I66" s="43">
        <f>SUM([1]全体:後期広域!I66)</f>
        <v>0</v>
      </c>
      <c r="J66" s="43">
        <f>SUM([1]全体:後期広域!J66)</f>
        <v>0</v>
      </c>
      <c r="K66" s="59">
        <f>SUM([1]全体:後期広域!K66)</f>
        <v>1315145642</v>
      </c>
      <c r="N66" s="45">
        <f t="shared" si="0"/>
        <v>0</v>
      </c>
      <c r="O66" s="45">
        <f t="shared" si="1"/>
        <v>0</v>
      </c>
    </row>
    <row r="67" spans="2:15" ht="14.1" customHeight="1" x14ac:dyDescent="0.4">
      <c r="B67" s="42" t="s">
        <v>194</v>
      </c>
      <c r="C67" s="42"/>
      <c r="D67" s="43">
        <f>SUM([1]全体:後期広域!D67)</f>
        <v>116325958690</v>
      </c>
      <c r="E67" s="43">
        <f>SUM([1]全体:後期広域!E67)</f>
        <v>0</v>
      </c>
      <c r="F67" s="43">
        <f>SUM([1]全体:後期広域!F67)</f>
        <v>2828065</v>
      </c>
      <c r="G67" s="43">
        <f>SUM([1]全体:後期広域!G67)</f>
        <v>0</v>
      </c>
      <c r="H67" s="43">
        <f>SUM([1]全体:後期広域!H67)</f>
        <v>0</v>
      </c>
      <c r="I67" s="43">
        <f>SUM([1]全体:後期広域!I67)</f>
        <v>0</v>
      </c>
      <c r="J67" s="43">
        <f>SUM([1]全体:後期広域!J67)</f>
        <v>0</v>
      </c>
      <c r="K67" s="59">
        <f>SUM([1]全体:後期広域!K67)</f>
        <v>116328786755</v>
      </c>
      <c r="N67" s="45">
        <f t="shared" si="0"/>
        <v>0</v>
      </c>
      <c r="O67" s="45">
        <f t="shared" si="1"/>
        <v>0</v>
      </c>
    </row>
    <row r="68" spans="2:15" ht="14.1" customHeight="1" x14ac:dyDescent="0.4">
      <c r="B68" s="47" t="s">
        <v>198</v>
      </c>
      <c r="C68" s="47"/>
      <c r="D68" s="43">
        <f>SUM([1]全体:後期広域!D68)</f>
        <v>0</v>
      </c>
      <c r="E68" s="43">
        <f>SUM([1]全体:後期広域!E68)</f>
        <v>0</v>
      </c>
      <c r="F68" s="43">
        <f>SUM([1]全体:後期広域!F68)</f>
        <v>0</v>
      </c>
      <c r="G68" s="43">
        <f>SUM([1]全体:後期広域!G68)</f>
        <v>0</v>
      </c>
      <c r="H68" s="43">
        <f>SUM([1]全体:後期広域!H68)</f>
        <v>0</v>
      </c>
      <c r="I68" s="43">
        <f>SUM([1]全体:後期広域!I68)</f>
        <v>0</v>
      </c>
      <c r="J68" s="43">
        <f>SUM([1]全体:後期広域!J68)</f>
        <v>4679737</v>
      </c>
      <c r="K68" s="59">
        <f>SUM([1]全体:後期広域!K68)</f>
        <v>4679737</v>
      </c>
      <c r="N68" s="45">
        <f t="shared" si="0"/>
        <v>0</v>
      </c>
      <c r="O68" s="45">
        <f t="shared" si="1"/>
        <v>0</v>
      </c>
    </row>
    <row r="69" spans="2:15" ht="14.1" customHeight="1" x14ac:dyDescent="0.4">
      <c r="B69" s="42" t="s">
        <v>199</v>
      </c>
      <c r="C69" s="42"/>
      <c r="D69" s="43">
        <f>SUM([1]全体:後期広域!D69)</f>
        <v>4081761167</v>
      </c>
      <c r="E69" s="43">
        <f>SUM([1]全体:後期広域!E69)</f>
        <v>0</v>
      </c>
      <c r="F69" s="43">
        <f>SUM([1]全体:後期広域!F69)</f>
        <v>0</v>
      </c>
      <c r="G69" s="43">
        <f>SUM([1]全体:後期広域!G69)</f>
        <v>0</v>
      </c>
      <c r="H69" s="43">
        <f>SUM([1]全体:後期広域!H69)</f>
        <v>0</v>
      </c>
      <c r="I69" s="43">
        <f>SUM([1]全体:後期広域!I69)</f>
        <v>0</v>
      </c>
      <c r="J69" s="43">
        <f>SUM([1]全体:後期広域!J69)</f>
        <v>0</v>
      </c>
      <c r="K69" s="59">
        <f>SUM([1]全体:後期広域!K69)</f>
        <v>4081761167</v>
      </c>
      <c r="N69" s="45">
        <f t="shared" si="0"/>
        <v>0</v>
      </c>
      <c r="O69" s="45">
        <f t="shared" si="1"/>
        <v>0</v>
      </c>
    </row>
    <row r="70" spans="2:15" ht="14.1" customHeight="1" x14ac:dyDescent="0.4">
      <c r="B70" s="60" t="s">
        <v>202</v>
      </c>
      <c r="C70" s="61"/>
      <c r="D70" s="43">
        <f>SUM([1]全体:後期広域!D70)</f>
        <v>4262724758</v>
      </c>
      <c r="E70" s="43">
        <f>SUM([1]全体:後期広域!E70)</f>
        <v>642543553</v>
      </c>
      <c r="F70" s="43">
        <f>SUM([1]全体:後期広域!F70)</f>
        <v>12555761</v>
      </c>
      <c r="G70" s="43">
        <f>SUM([1]全体:後期広域!G70)</f>
        <v>161528266</v>
      </c>
      <c r="H70" s="43">
        <f>SUM([1]全体:後期広域!H70)</f>
        <v>1763529</v>
      </c>
      <c r="I70" s="43">
        <f>SUM([1]全体:後期広域!I70)</f>
        <v>0</v>
      </c>
      <c r="J70" s="43">
        <f>SUM([1]全体:後期広域!J70)</f>
        <v>411987716</v>
      </c>
      <c r="K70" s="59">
        <f>SUM([1]全体:後期広域!K70)</f>
        <v>5493103583</v>
      </c>
      <c r="N70" s="45">
        <f t="shared" si="0"/>
        <v>0</v>
      </c>
      <c r="O70" s="45">
        <f t="shared" si="1"/>
        <v>0</v>
      </c>
    </row>
    <row r="71" spans="2:15" ht="13.5" customHeight="1" x14ac:dyDescent="0.4">
      <c r="B71" s="62" t="s">
        <v>106</v>
      </c>
      <c r="C71" s="62"/>
      <c r="D71" s="56">
        <f>SUM([1]全体:後期広域!D71)</f>
        <v>143008055790</v>
      </c>
      <c r="E71" s="56">
        <f>SUM([1]全体:後期広域!E71)</f>
        <v>19020421449</v>
      </c>
      <c r="F71" s="56">
        <f>SUM([1]全体:後期広域!F71)</f>
        <v>1986933838</v>
      </c>
      <c r="G71" s="56">
        <f>SUM([1]全体:後期広域!G71)</f>
        <v>2944999223</v>
      </c>
      <c r="H71" s="56">
        <f>SUM([1]全体:後期広域!H71)</f>
        <v>242093821</v>
      </c>
      <c r="I71" s="56">
        <f>SUM([1]全体:後期広域!I71)</f>
        <v>2715330</v>
      </c>
      <c r="J71" s="56">
        <f>SUM([1]全体:後期広域!J71)</f>
        <v>16653373432</v>
      </c>
      <c r="K71" s="57">
        <f>SUM([1]全体:後期広域!K71)</f>
        <v>183858592883</v>
      </c>
      <c r="L71" s="58"/>
      <c r="N71" s="45">
        <f t="shared" si="0"/>
        <v>0</v>
      </c>
      <c r="O71" s="45">
        <f t="shared" si="1"/>
        <v>0</v>
      </c>
    </row>
    <row r="72" spans="2:15" ht="3" customHeight="1" x14ac:dyDescent="0.4"/>
    <row r="73" spans="2:15" ht="5.0999999999999996" customHeight="1" x14ac:dyDescent="0.4"/>
    <row r="74" spans="2:15" x14ac:dyDescent="0.4">
      <c r="D74" s="45">
        <f>SUM(D55:D63,D65:D70)-D71</f>
        <v>0</v>
      </c>
      <c r="E74" s="45">
        <f t="shared" ref="E74:K74" si="2">SUM(E55:E63,E65:E70)-E71</f>
        <v>0</v>
      </c>
      <c r="F74" s="45">
        <f t="shared" si="2"/>
        <v>0</v>
      </c>
      <c r="G74" s="45">
        <f t="shared" si="2"/>
        <v>0</v>
      </c>
      <c r="H74" s="45">
        <f t="shared" si="2"/>
        <v>0</v>
      </c>
      <c r="I74" s="45">
        <f t="shared" si="2"/>
        <v>0</v>
      </c>
      <c r="J74" s="45">
        <f t="shared" si="2"/>
        <v>0</v>
      </c>
      <c r="K74" s="45">
        <f t="shared" si="2"/>
        <v>0</v>
      </c>
    </row>
  </sheetData>
  <mergeCells count="51">
    <mergeCell ref="B69:C69"/>
    <mergeCell ref="B70:C70"/>
    <mergeCell ref="B71:C71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I52:I53"/>
    <mergeCell ref="J52:J53"/>
    <mergeCell ref="K52:K53"/>
    <mergeCell ref="B54:C54"/>
    <mergeCell ref="B55:C55"/>
    <mergeCell ref="B56:C56"/>
    <mergeCell ref="B52:C53"/>
    <mergeCell ref="D52:D53"/>
    <mergeCell ref="E52:E53"/>
    <mergeCell ref="F52:F53"/>
    <mergeCell ref="G52:G53"/>
    <mergeCell ref="H52:H53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D1"/>
    <mergeCell ref="A2:L2"/>
    <mergeCell ref="A3:E3"/>
    <mergeCell ref="A4:K4"/>
    <mergeCell ref="B5:K5"/>
    <mergeCell ref="B7:C7"/>
  </mergeCells>
  <phoneticPr fontId="9"/>
  <printOptions horizontalCentered="1"/>
  <pageMargins left="0" right="0" top="0" bottom="0" header="0.31496062992125984" footer="0.31496062992125984"/>
  <pageSetup paperSize="9" scale="80" orientation="landscape" r:id="rId1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0DD7-05CC-4DF7-8D80-8A059408D5D5}">
  <sheetPr>
    <pageSetUpPr fitToPage="1"/>
  </sheetPr>
  <dimension ref="A1:AB98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65" customWidth="1"/>
    <col min="2" max="28" width="19.625" style="65" customWidth="1"/>
    <col min="29" max="16384" width="8.875" style="65"/>
  </cols>
  <sheetData>
    <row r="1" spans="1:28" ht="21.75" thickBot="1" x14ac:dyDescent="0.25">
      <c r="A1" s="63" t="s">
        <v>211</v>
      </c>
      <c r="B1" s="64" t="s">
        <v>212</v>
      </c>
      <c r="D1" s="64" t="s">
        <v>213</v>
      </c>
      <c r="F1" s="64" t="s">
        <v>214</v>
      </c>
    </row>
    <row r="2" spans="1:28" ht="20.100000000000001" customHeight="1" thickBot="1" x14ac:dyDescent="0.2">
      <c r="B2" s="66" t="s">
        <v>215</v>
      </c>
      <c r="C2" s="67" t="s">
        <v>216</v>
      </c>
      <c r="D2" s="67" t="s">
        <v>217</v>
      </c>
      <c r="E2" s="67" t="s">
        <v>218</v>
      </c>
      <c r="F2" s="67" t="s">
        <v>219</v>
      </c>
      <c r="G2" s="67" t="s">
        <v>220</v>
      </c>
      <c r="H2" s="67" t="s">
        <v>221</v>
      </c>
      <c r="I2" s="67" t="s">
        <v>222</v>
      </c>
      <c r="J2" s="67" t="s">
        <v>223</v>
      </c>
      <c r="K2" s="67" t="s">
        <v>224</v>
      </c>
      <c r="L2" s="67" t="s">
        <v>225</v>
      </c>
      <c r="M2" s="67" t="s">
        <v>226</v>
      </c>
      <c r="N2" s="67" t="s">
        <v>227</v>
      </c>
      <c r="O2" s="67" t="s">
        <v>228</v>
      </c>
      <c r="P2" s="67" t="s">
        <v>229</v>
      </c>
      <c r="Q2" s="67" t="s">
        <v>230</v>
      </c>
      <c r="R2" s="67" t="s">
        <v>231</v>
      </c>
      <c r="S2" s="67" t="s">
        <v>232</v>
      </c>
      <c r="T2" s="67" t="s">
        <v>233</v>
      </c>
      <c r="U2" s="67" t="s">
        <v>234</v>
      </c>
      <c r="V2" s="67" t="s">
        <v>235</v>
      </c>
      <c r="W2" s="67" t="s">
        <v>236</v>
      </c>
      <c r="X2" s="67" t="s">
        <v>237</v>
      </c>
      <c r="Y2" s="67" t="s">
        <v>238</v>
      </c>
      <c r="Z2" s="67" t="s">
        <v>239</v>
      </c>
      <c r="AA2" s="67" t="s">
        <v>240</v>
      </c>
      <c r="AB2" s="68" t="s">
        <v>241</v>
      </c>
    </row>
    <row r="3" spans="1:28" ht="12" x14ac:dyDescent="0.15">
      <c r="A3" s="69" t="s">
        <v>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1"/>
    </row>
    <row r="4" spans="1:28" ht="12" x14ac:dyDescent="0.15">
      <c r="A4" s="72" t="s">
        <v>7</v>
      </c>
      <c r="B4" s="4">
        <v>132885</v>
      </c>
      <c r="C4" s="4">
        <v>132885</v>
      </c>
      <c r="D4" s="4" t="s">
        <v>12</v>
      </c>
      <c r="E4" s="4">
        <v>132885</v>
      </c>
      <c r="F4" s="4">
        <v>320</v>
      </c>
      <c r="G4" s="4">
        <v>3978</v>
      </c>
      <c r="H4" s="4">
        <v>1401</v>
      </c>
      <c r="I4" s="4">
        <v>712</v>
      </c>
      <c r="J4" s="4">
        <v>2</v>
      </c>
      <c r="K4" s="4">
        <v>19647</v>
      </c>
      <c r="L4" s="4">
        <v>158946</v>
      </c>
      <c r="M4" s="4" t="s">
        <v>12</v>
      </c>
      <c r="N4" s="4">
        <v>-204</v>
      </c>
      <c r="O4" s="4">
        <v>158741</v>
      </c>
      <c r="P4" s="4">
        <v>9910</v>
      </c>
      <c r="Q4" s="4">
        <v>1186</v>
      </c>
      <c r="R4" s="4">
        <v>1680</v>
      </c>
      <c r="S4" s="4">
        <v>13397</v>
      </c>
      <c r="T4" s="4">
        <v>14145</v>
      </c>
      <c r="U4" s="4">
        <v>5</v>
      </c>
      <c r="V4" s="4">
        <v>2</v>
      </c>
      <c r="W4" s="4">
        <v>22</v>
      </c>
      <c r="X4" s="4">
        <v>45</v>
      </c>
      <c r="Y4" s="4">
        <v>199132</v>
      </c>
      <c r="Z4" s="4" t="s">
        <v>12</v>
      </c>
      <c r="AA4" s="4">
        <v>-4793</v>
      </c>
      <c r="AB4" s="73">
        <v>194339</v>
      </c>
    </row>
    <row r="5" spans="1:28" ht="12" x14ac:dyDescent="0.15">
      <c r="A5" s="72" t="s">
        <v>8</v>
      </c>
      <c r="B5" s="4">
        <v>126531</v>
      </c>
      <c r="C5" s="4">
        <v>126531</v>
      </c>
      <c r="D5" s="4" t="s">
        <v>12</v>
      </c>
      <c r="E5" s="4">
        <v>126531</v>
      </c>
      <c r="F5" s="4">
        <v>0</v>
      </c>
      <c r="G5" s="4">
        <v>3978</v>
      </c>
      <c r="H5" s="4">
        <v>1401</v>
      </c>
      <c r="I5" s="4">
        <v>0</v>
      </c>
      <c r="J5" s="4" t="s">
        <v>12</v>
      </c>
      <c r="K5" s="4">
        <v>19468</v>
      </c>
      <c r="L5" s="4">
        <v>151378</v>
      </c>
      <c r="M5" s="4" t="s">
        <v>12</v>
      </c>
      <c r="N5" s="4" t="s">
        <v>12</v>
      </c>
      <c r="O5" s="4">
        <v>151378</v>
      </c>
      <c r="P5" s="4">
        <v>9524</v>
      </c>
      <c r="Q5" s="4">
        <v>1151</v>
      </c>
      <c r="R5" s="4">
        <v>1621</v>
      </c>
      <c r="S5" s="4">
        <v>13396</v>
      </c>
      <c r="T5" s="4">
        <v>6776</v>
      </c>
      <c r="U5" s="4">
        <v>3</v>
      </c>
      <c r="V5" s="4">
        <v>1</v>
      </c>
      <c r="W5" s="4" t="s">
        <v>12</v>
      </c>
      <c r="X5" s="4">
        <v>10</v>
      </c>
      <c r="Y5" s="4">
        <v>183859</v>
      </c>
      <c r="Z5" s="4" t="s">
        <v>12</v>
      </c>
      <c r="AA5" s="4" t="s">
        <v>12</v>
      </c>
      <c r="AB5" s="73">
        <v>183859</v>
      </c>
    </row>
    <row r="6" spans="1:28" ht="12" x14ac:dyDescent="0.15">
      <c r="A6" s="72" t="s">
        <v>9</v>
      </c>
      <c r="B6" s="4">
        <v>33580</v>
      </c>
      <c r="C6" s="4">
        <v>33580</v>
      </c>
      <c r="D6" s="4" t="s">
        <v>12</v>
      </c>
      <c r="E6" s="4">
        <v>33580</v>
      </c>
      <c r="F6" s="4" t="s">
        <v>12</v>
      </c>
      <c r="G6" s="4">
        <v>510</v>
      </c>
      <c r="H6" s="4">
        <v>1164</v>
      </c>
      <c r="I6" s="4" t="s">
        <v>12</v>
      </c>
      <c r="J6" s="4" t="s">
        <v>12</v>
      </c>
      <c r="K6" s="4" t="s">
        <v>12</v>
      </c>
      <c r="L6" s="4">
        <v>35254</v>
      </c>
      <c r="M6" s="4" t="s">
        <v>12</v>
      </c>
      <c r="N6" s="4" t="s">
        <v>12</v>
      </c>
      <c r="O6" s="4">
        <v>35254</v>
      </c>
      <c r="P6" s="4">
        <v>9081</v>
      </c>
      <c r="Q6" s="4">
        <v>1146</v>
      </c>
      <c r="R6" s="4">
        <v>1465</v>
      </c>
      <c r="S6" s="4" t="s">
        <v>12</v>
      </c>
      <c r="T6" s="4" t="s">
        <v>12</v>
      </c>
      <c r="U6" s="4">
        <v>3</v>
      </c>
      <c r="V6" s="4">
        <v>1</v>
      </c>
      <c r="W6" s="4" t="s">
        <v>12</v>
      </c>
      <c r="X6" s="4" t="s">
        <v>12</v>
      </c>
      <c r="Y6" s="4">
        <v>46949</v>
      </c>
      <c r="Z6" s="4" t="s">
        <v>12</v>
      </c>
      <c r="AA6" s="4" t="s">
        <v>12</v>
      </c>
      <c r="AB6" s="73">
        <v>46949</v>
      </c>
    </row>
    <row r="7" spans="1:28" ht="12" x14ac:dyDescent="0.15">
      <c r="A7" s="72" t="s">
        <v>10</v>
      </c>
      <c r="B7" s="4">
        <v>15483</v>
      </c>
      <c r="C7" s="4">
        <v>15483</v>
      </c>
      <c r="D7" s="4" t="s">
        <v>12</v>
      </c>
      <c r="E7" s="4">
        <v>15483</v>
      </c>
      <c r="F7" s="4" t="s">
        <v>12</v>
      </c>
      <c r="G7" s="4">
        <v>315</v>
      </c>
      <c r="H7" s="4">
        <v>725</v>
      </c>
      <c r="I7" s="4" t="s">
        <v>12</v>
      </c>
      <c r="J7" s="4" t="s">
        <v>12</v>
      </c>
      <c r="K7" s="4" t="s">
        <v>12</v>
      </c>
      <c r="L7" s="4">
        <v>16523</v>
      </c>
      <c r="M7" s="4" t="s">
        <v>12</v>
      </c>
      <c r="N7" s="4" t="s">
        <v>12</v>
      </c>
      <c r="O7" s="4">
        <v>16523</v>
      </c>
      <c r="P7" s="4">
        <v>852</v>
      </c>
      <c r="Q7" s="4">
        <v>300</v>
      </c>
      <c r="R7" s="4">
        <v>210</v>
      </c>
      <c r="S7" s="4" t="s">
        <v>12</v>
      </c>
      <c r="T7" s="4" t="s">
        <v>12</v>
      </c>
      <c r="U7" s="4">
        <v>0</v>
      </c>
      <c r="V7" s="4" t="s">
        <v>12</v>
      </c>
      <c r="W7" s="4" t="s">
        <v>12</v>
      </c>
      <c r="X7" s="4" t="s">
        <v>12</v>
      </c>
      <c r="Y7" s="4">
        <v>17884</v>
      </c>
      <c r="Z7" s="4" t="s">
        <v>12</v>
      </c>
      <c r="AA7" s="4" t="s">
        <v>12</v>
      </c>
      <c r="AB7" s="73">
        <v>17884</v>
      </c>
    </row>
    <row r="8" spans="1:28" ht="12" x14ac:dyDescent="0.15">
      <c r="A8" s="72" t="s">
        <v>242</v>
      </c>
      <c r="B8" s="4" t="s">
        <v>12</v>
      </c>
      <c r="C8" s="4" t="s">
        <v>12</v>
      </c>
      <c r="D8" s="4" t="s">
        <v>12</v>
      </c>
      <c r="E8" s="4" t="s">
        <v>12</v>
      </c>
      <c r="F8" s="4" t="s">
        <v>12</v>
      </c>
      <c r="G8" s="4" t="s">
        <v>12</v>
      </c>
      <c r="H8" s="4" t="s">
        <v>12</v>
      </c>
      <c r="I8" s="4" t="s">
        <v>12</v>
      </c>
      <c r="J8" s="4" t="s">
        <v>12</v>
      </c>
      <c r="K8" s="4" t="s">
        <v>12</v>
      </c>
      <c r="L8" s="4" t="s">
        <v>12</v>
      </c>
      <c r="M8" s="4" t="s">
        <v>12</v>
      </c>
      <c r="N8" s="4" t="s">
        <v>12</v>
      </c>
      <c r="O8" s="4" t="s">
        <v>12</v>
      </c>
      <c r="P8" s="4" t="s">
        <v>12</v>
      </c>
      <c r="Q8" s="4" t="s">
        <v>12</v>
      </c>
      <c r="R8" s="4" t="s">
        <v>12</v>
      </c>
      <c r="S8" s="4" t="s">
        <v>12</v>
      </c>
      <c r="T8" s="4" t="s">
        <v>12</v>
      </c>
      <c r="U8" s="4" t="s">
        <v>12</v>
      </c>
      <c r="V8" s="4" t="s">
        <v>12</v>
      </c>
      <c r="W8" s="4" t="s">
        <v>12</v>
      </c>
      <c r="X8" s="4" t="s">
        <v>12</v>
      </c>
      <c r="Y8" s="4" t="s">
        <v>12</v>
      </c>
      <c r="Z8" s="4" t="s">
        <v>12</v>
      </c>
      <c r="AA8" s="4" t="s">
        <v>12</v>
      </c>
      <c r="AB8" s="73" t="s">
        <v>12</v>
      </c>
    </row>
    <row r="9" spans="1:28" ht="12" x14ac:dyDescent="0.15">
      <c r="A9" s="72" t="s">
        <v>11</v>
      </c>
      <c r="B9" s="4" t="s">
        <v>12</v>
      </c>
      <c r="C9" s="4" t="s">
        <v>12</v>
      </c>
      <c r="D9" s="4" t="s">
        <v>12</v>
      </c>
      <c r="E9" s="4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4" t="s">
        <v>12</v>
      </c>
      <c r="K9" s="4" t="s">
        <v>12</v>
      </c>
      <c r="L9" s="4" t="s">
        <v>12</v>
      </c>
      <c r="M9" s="4" t="s">
        <v>12</v>
      </c>
      <c r="N9" s="4" t="s">
        <v>12</v>
      </c>
      <c r="O9" s="4" t="s">
        <v>12</v>
      </c>
      <c r="P9" s="4" t="s">
        <v>12</v>
      </c>
      <c r="Q9" s="4" t="s">
        <v>12</v>
      </c>
      <c r="R9" s="4" t="s">
        <v>12</v>
      </c>
      <c r="S9" s="4" t="s">
        <v>12</v>
      </c>
      <c r="T9" s="4" t="s">
        <v>12</v>
      </c>
      <c r="U9" s="4" t="s">
        <v>12</v>
      </c>
      <c r="V9" s="4" t="s">
        <v>12</v>
      </c>
      <c r="W9" s="4" t="s">
        <v>12</v>
      </c>
      <c r="X9" s="4" t="s">
        <v>12</v>
      </c>
      <c r="Y9" s="4" t="s">
        <v>12</v>
      </c>
      <c r="Z9" s="4" t="s">
        <v>12</v>
      </c>
      <c r="AA9" s="4" t="s">
        <v>12</v>
      </c>
      <c r="AB9" s="73" t="s">
        <v>12</v>
      </c>
    </row>
    <row r="10" spans="1:28" ht="12" x14ac:dyDescent="0.15">
      <c r="A10" s="72" t="s">
        <v>243</v>
      </c>
      <c r="B10" s="4" t="s">
        <v>12</v>
      </c>
      <c r="C10" s="4" t="s">
        <v>12</v>
      </c>
      <c r="D10" s="4" t="s">
        <v>12</v>
      </c>
      <c r="E10" s="4" t="s">
        <v>12</v>
      </c>
      <c r="F10" s="4" t="s">
        <v>12</v>
      </c>
      <c r="G10" s="4" t="s">
        <v>12</v>
      </c>
      <c r="H10" s="4" t="s">
        <v>12</v>
      </c>
      <c r="I10" s="4" t="s">
        <v>12</v>
      </c>
      <c r="J10" s="4" t="s">
        <v>12</v>
      </c>
      <c r="K10" s="4" t="s">
        <v>12</v>
      </c>
      <c r="L10" s="4" t="s">
        <v>12</v>
      </c>
      <c r="M10" s="4" t="s">
        <v>12</v>
      </c>
      <c r="N10" s="4" t="s">
        <v>12</v>
      </c>
      <c r="O10" s="4" t="s">
        <v>12</v>
      </c>
      <c r="P10" s="4" t="s">
        <v>12</v>
      </c>
      <c r="Q10" s="4" t="s">
        <v>12</v>
      </c>
      <c r="R10" s="4" t="s">
        <v>12</v>
      </c>
      <c r="S10" s="4" t="s">
        <v>12</v>
      </c>
      <c r="T10" s="4" t="s">
        <v>12</v>
      </c>
      <c r="U10" s="4" t="s">
        <v>12</v>
      </c>
      <c r="V10" s="4" t="s">
        <v>12</v>
      </c>
      <c r="W10" s="4" t="s">
        <v>12</v>
      </c>
      <c r="X10" s="4" t="s">
        <v>12</v>
      </c>
      <c r="Y10" s="4" t="s">
        <v>12</v>
      </c>
      <c r="Z10" s="4" t="s">
        <v>12</v>
      </c>
      <c r="AA10" s="4" t="s">
        <v>12</v>
      </c>
      <c r="AB10" s="73" t="s">
        <v>12</v>
      </c>
    </row>
    <row r="11" spans="1:28" ht="12" x14ac:dyDescent="0.15">
      <c r="A11" s="72" t="s">
        <v>13</v>
      </c>
      <c r="B11" s="4">
        <v>41741</v>
      </c>
      <c r="C11" s="4">
        <v>41741</v>
      </c>
      <c r="D11" s="4" t="s">
        <v>12</v>
      </c>
      <c r="E11" s="4">
        <v>41741</v>
      </c>
      <c r="F11" s="4" t="s">
        <v>12</v>
      </c>
      <c r="G11" s="4">
        <v>580</v>
      </c>
      <c r="H11" s="4">
        <v>1006</v>
      </c>
      <c r="I11" s="4" t="s">
        <v>12</v>
      </c>
      <c r="J11" s="4" t="s">
        <v>12</v>
      </c>
      <c r="K11" s="4" t="s">
        <v>12</v>
      </c>
      <c r="L11" s="4">
        <v>43327</v>
      </c>
      <c r="M11" s="4" t="s">
        <v>12</v>
      </c>
      <c r="N11" s="4" t="s">
        <v>12</v>
      </c>
      <c r="O11" s="4">
        <v>43327</v>
      </c>
      <c r="P11" s="4">
        <v>15316</v>
      </c>
      <c r="Q11" s="4">
        <v>1482</v>
      </c>
      <c r="R11" s="4">
        <v>2325</v>
      </c>
      <c r="S11" s="4" t="s">
        <v>12</v>
      </c>
      <c r="T11" s="4" t="s">
        <v>12</v>
      </c>
      <c r="U11" s="4" t="s">
        <v>12</v>
      </c>
      <c r="V11" s="4">
        <v>4</v>
      </c>
      <c r="W11" s="4" t="s">
        <v>12</v>
      </c>
      <c r="X11" s="4" t="s">
        <v>12</v>
      </c>
      <c r="Y11" s="4">
        <v>62454</v>
      </c>
      <c r="Z11" s="4" t="s">
        <v>12</v>
      </c>
      <c r="AA11" s="4" t="s">
        <v>12</v>
      </c>
      <c r="AB11" s="73">
        <v>62454</v>
      </c>
    </row>
    <row r="12" spans="1:28" ht="12" x14ac:dyDescent="0.15">
      <c r="A12" s="72" t="s">
        <v>14</v>
      </c>
      <c r="B12" s="4">
        <v>-24780</v>
      </c>
      <c r="C12" s="4">
        <v>-24780</v>
      </c>
      <c r="D12" s="4" t="s">
        <v>12</v>
      </c>
      <c r="E12" s="4">
        <v>-24780</v>
      </c>
      <c r="F12" s="4" t="s">
        <v>12</v>
      </c>
      <c r="G12" s="4">
        <v>-385</v>
      </c>
      <c r="H12" s="4">
        <v>-583</v>
      </c>
      <c r="I12" s="4" t="s">
        <v>12</v>
      </c>
      <c r="J12" s="4" t="s">
        <v>12</v>
      </c>
      <c r="K12" s="4" t="s">
        <v>12</v>
      </c>
      <c r="L12" s="4">
        <v>-25749</v>
      </c>
      <c r="M12" s="4" t="s">
        <v>12</v>
      </c>
      <c r="N12" s="4" t="s">
        <v>12</v>
      </c>
      <c r="O12" s="4">
        <v>-25749</v>
      </c>
      <c r="P12" s="4">
        <v>-7599</v>
      </c>
      <c r="Q12" s="4">
        <v>-644</v>
      </c>
      <c r="R12" s="4">
        <v>-1263</v>
      </c>
      <c r="S12" s="4" t="s">
        <v>12</v>
      </c>
      <c r="T12" s="4" t="s">
        <v>12</v>
      </c>
      <c r="U12" s="4" t="s">
        <v>12</v>
      </c>
      <c r="V12" s="4">
        <v>-4</v>
      </c>
      <c r="W12" s="4" t="s">
        <v>12</v>
      </c>
      <c r="X12" s="4" t="s">
        <v>12</v>
      </c>
      <c r="Y12" s="4">
        <v>-35259</v>
      </c>
      <c r="Z12" s="4" t="s">
        <v>12</v>
      </c>
      <c r="AA12" s="4" t="s">
        <v>12</v>
      </c>
      <c r="AB12" s="73">
        <v>-35259</v>
      </c>
    </row>
    <row r="13" spans="1:28" ht="12" x14ac:dyDescent="0.15">
      <c r="A13" s="72" t="s">
        <v>244</v>
      </c>
      <c r="B13" s="4" t="s">
        <v>12</v>
      </c>
      <c r="C13" s="4" t="s">
        <v>12</v>
      </c>
      <c r="D13" s="4" t="s">
        <v>12</v>
      </c>
      <c r="E13" s="4" t="s">
        <v>12</v>
      </c>
      <c r="F13" s="4" t="s">
        <v>12</v>
      </c>
      <c r="G13" s="4" t="s">
        <v>12</v>
      </c>
      <c r="H13" s="4" t="s">
        <v>12</v>
      </c>
      <c r="I13" s="4" t="s">
        <v>12</v>
      </c>
      <c r="J13" s="4" t="s">
        <v>12</v>
      </c>
      <c r="K13" s="4" t="s">
        <v>12</v>
      </c>
      <c r="L13" s="4" t="s">
        <v>12</v>
      </c>
      <c r="M13" s="4" t="s">
        <v>12</v>
      </c>
      <c r="N13" s="4" t="s">
        <v>12</v>
      </c>
      <c r="O13" s="4" t="s">
        <v>12</v>
      </c>
      <c r="P13" s="4" t="s">
        <v>12</v>
      </c>
      <c r="Q13" s="4" t="s">
        <v>12</v>
      </c>
      <c r="R13" s="4" t="s">
        <v>12</v>
      </c>
      <c r="S13" s="4" t="s">
        <v>12</v>
      </c>
      <c r="T13" s="4" t="s">
        <v>12</v>
      </c>
      <c r="U13" s="4" t="s">
        <v>12</v>
      </c>
      <c r="V13" s="4" t="s">
        <v>12</v>
      </c>
      <c r="W13" s="4" t="s">
        <v>12</v>
      </c>
      <c r="X13" s="4" t="s">
        <v>12</v>
      </c>
      <c r="Y13" s="4" t="s">
        <v>12</v>
      </c>
      <c r="Z13" s="4" t="s">
        <v>12</v>
      </c>
      <c r="AA13" s="4" t="s">
        <v>12</v>
      </c>
      <c r="AB13" s="73" t="s">
        <v>12</v>
      </c>
    </row>
    <row r="14" spans="1:28" ht="12" x14ac:dyDescent="0.15">
      <c r="A14" s="72" t="s">
        <v>15</v>
      </c>
      <c r="B14" s="4">
        <v>1352</v>
      </c>
      <c r="C14" s="4">
        <v>1352</v>
      </c>
      <c r="D14" s="4" t="s">
        <v>12</v>
      </c>
      <c r="E14" s="4">
        <v>1352</v>
      </c>
      <c r="F14" s="4" t="s">
        <v>12</v>
      </c>
      <c r="G14" s="4" t="s">
        <v>12</v>
      </c>
      <c r="H14" s="4">
        <v>21</v>
      </c>
      <c r="I14" s="4" t="s">
        <v>12</v>
      </c>
      <c r="J14" s="4" t="s">
        <v>12</v>
      </c>
      <c r="K14" s="4" t="s">
        <v>12</v>
      </c>
      <c r="L14" s="4">
        <v>1373</v>
      </c>
      <c r="M14" s="4" t="s">
        <v>12</v>
      </c>
      <c r="N14" s="4" t="s">
        <v>12</v>
      </c>
      <c r="O14" s="4">
        <v>1373</v>
      </c>
      <c r="P14" s="4">
        <v>640</v>
      </c>
      <c r="Q14" s="4">
        <v>8</v>
      </c>
      <c r="R14" s="4">
        <v>1443</v>
      </c>
      <c r="S14" s="4" t="s">
        <v>12</v>
      </c>
      <c r="T14" s="4" t="s">
        <v>12</v>
      </c>
      <c r="U14" s="4">
        <v>9</v>
      </c>
      <c r="V14" s="4" t="s">
        <v>12</v>
      </c>
      <c r="W14" s="4" t="s">
        <v>12</v>
      </c>
      <c r="X14" s="4" t="s">
        <v>12</v>
      </c>
      <c r="Y14" s="4">
        <v>3474</v>
      </c>
      <c r="Z14" s="4" t="s">
        <v>12</v>
      </c>
      <c r="AA14" s="4" t="s">
        <v>12</v>
      </c>
      <c r="AB14" s="73">
        <v>3474</v>
      </c>
    </row>
    <row r="15" spans="1:28" ht="12" x14ac:dyDescent="0.15">
      <c r="A15" s="72" t="s">
        <v>16</v>
      </c>
      <c r="B15" s="4">
        <v>-454</v>
      </c>
      <c r="C15" s="4">
        <v>-454</v>
      </c>
      <c r="D15" s="4" t="s">
        <v>12</v>
      </c>
      <c r="E15" s="4">
        <v>-454</v>
      </c>
      <c r="F15" s="4" t="s">
        <v>12</v>
      </c>
      <c r="G15" s="4" t="s">
        <v>12</v>
      </c>
      <c r="H15" s="4">
        <v>-4</v>
      </c>
      <c r="I15" s="4" t="s">
        <v>12</v>
      </c>
      <c r="J15" s="4" t="s">
        <v>12</v>
      </c>
      <c r="K15" s="4" t="s">
        <v>12</v>
      </c>
      <c r="L15" s="4">
        <v>-459</v>
      </c>
      <c r="M15" s="4" t="s">
        <v>12</v>
      </c>
      <c r="N15" s="4" t="s">
        <v>12</v>
      </c>
      <c r="O15" s="4">
        <v>-459</v>
      </c>
      <c r="P15" s="4">
        <v>-328</v>
      </c>
      <c r="Q15" s="4" t="s">
        <v>12</v>
      </c>
      <c r="R15" s="4">
        <v>-1250</v>
      </c>
      <c r="S15" s="4" t="s">
        <v>12</v>
      </c>
      <c r="T15" s="4" t="s">
        <v>12</v>
      </c>
      <c r="U15" s="4">
        <v>-6</v>
      </c>
      <c r="V15" s="4" t="s">
        <v>12</v>
      </c>
      <c r="W15" s="4" t="s">
        <v>12</v>
      </c>
      <c r="X15" s="4" t="s">
        <v>12</v>
      </c>
      <c r="Y15" s="4">
        <v>-2043</v>
      </c>
      <c r="Z15" s="4" t="s">
        <v>12</v>
      </c>
      <c r="AA15" s="4" t="s">
        <v>12</v>
      </c>
      <c r="AB15" s="73">
        <v>-2043</v>
      </c>
    </row>
    <row r="16" spans="1:28" ht="12" x14ac:dyDescent="0.15">
      <c r="A16" s="72" t="s">
        <v>245</v>
      </c>
      <c r="B16" s="4" t="s">
        <v>12</v>
      </c>
      <c r="C16" s="4" t="s">
        <v>12</v>
      </c>
      <c r="D16" s="4" t="s">
        <v>12</v>
      </c>
      <c r="E16" s="4" t="s">
        <v>12</v>
      </c>
      <c r="F16" s="4" t="s">
        <v>12</v>
      </c>
      <c r="G16" s="4" t="s">
        <v>12</v>
      </c>
      <c r="H16" s="4" t="s">
        <v>12</v>
      </c>
      <c r="I16" s="4" t="s">
        <v>12</v>
      </c>
      <c r="J16" s="4" t="s">
        <v>12</v>
      </c>
      <c r="K16" s="4" t="s">
        <v>12</v>
      </c>
      <c r="L16" s="4" t="s">
        <v>12</v>
      </c>
      <c r="M16" s="4" t="s">
        <v>12</v>
      </c>
      <c r="N16" s="4" t="s">
        <v>12</v>
      </c>
      <c r="O16" s="4" t="s">
        <v>12</v>
      </c>
      <c r="P16" s="4" t="s">
        <v>12</v>
      </c>
      <c r="Q16" s="4" t="s">
        <v>12</v>
      </c>
      <c r="R16" s="4" t="s">
        <v>12</v>
      </c>
      <c r="S16" s="4" t="s">
        <v>12</v>
      </c>
      <c r="T16" s="4" t="s">
        <v>12</v>
      </c>
      <c r="U16" s="4" t="s">
        <v>12</v>
      </c>
      <c r="V16" s="4" t="s">
        <v>12</v>
      </c>
      <c r="W16" s="4" t="s">
        <v>12</v>
      </c>
      <c r="X16" s="4" t="s">
        <v>12</v>
      </c>
      <c r="Y16" s="4" t="s">
        <v>12</v>
      </c>
      <c r="Z16" s="4" t="s">
        <v>12</v>
      </c>
      <c r="AA16" s="4" t="s">
        <v>12</v>
      </c>
      <c r="AB16" s="73" t="s">
        <v>12</v>
      </c>
    </row>
    <row r="17" spans="1:28" ht="12" x14ac:dyDescent="0.15">
      <c r="A17" s="72" t="s">
        <v>17</v>
      </c>
      <c r="B17" s="4" t="s">
        <v>12</v>
      </c>
      <c r="C17" s="4" t="s">
        <v>12</v>
      </c>
      <c r="D17" s="4" t="s">
        <v>12</v>
      </c>
      <c r="E17" s="4" t="s">
        <v>12</v>
      </c>
      <c r="F17" s="4" t="s">
        <v>12</v>
      </c>
      <c r="G17" s="4" t="s">
        <v>12</v>
      </c>
      <c r="H17" s="4" t="s">
        <v>12</v>
      </c>
      <c r="I17" s="4" t="s">
        <v>12</v>
      </c>
      <c r="J17" s="4" t="s">
        <v>12</v>
      </c>
      <c r="K17" s="4" t="s">
        <v>12</v>
      </c>
      <c r="L17" s="4" t="s">
        <v>12</v>
      </c>
      <c r="M17" s="4" t="s">
        <v>12</v>
      </c>
      <c r="N17" s="4" t="s">
        <v>12</v>
      </c>
      <c r="O17" s="4" t="s">
        <v>12</v>
      </c>
      <c r="P17" s="4" t="s">
        <v>12</v>
      </c>
      <c r="Q17" s="4" t="s">
        <v>12</v>
      </c>
      <c r="R17" s="4" t="s">
        <v>12</v>
      </c>
      <c r="S17" s="4" t="s">
        <v>12</v>
      </c>
      <c r="T17" s="4" t="s">
        <v>12</v>
      </c>
      <c r="U17" s="4" t="s">
        <v>12</v>
      </c>
      <c r="V17" s="4" t="s">
        <v>12</v>
      </c>
      <c r="W17" s="4" t="s">
        <v>12</v>
      </c>
      <c r="X17" s="4" t="s">
        <v>12</v>
      </c>
      <c r="Y17" s="4" t="s">
        <v>12</v>
      </c>
      <c r="Z17" s="4" t="s">
        <v>12</v>
      </c>
      <c r="AA17" s="4" t="s">
        <v>12</v>
      </c>
      <c r="AB17" s="73" t="s">
        <v>12</v>
      </c>
    </row>
    <row r="18" spans="1:28" ht="12" x14ac:dyDescent="0.15">
      <c r="A18" s="72" t="s">
        <v>18</v>
      </c>
      <c r="B18" s="4" t="s">
        <v>12</v>
      </c>
      <c r="C18" s="4" t="s">
        <v>12</v>
      </c>
      <c r="D18" s="4" t="s">
        <v>12</v>
      </c>
      <c r="E18" s="4" t="s">
        <v>12</v>
      </c>
      <c r="F18" s="4" t="s">
        <v>12</v>
      </c>
      <c r="G18" s="4" t="s">
        <v>12</v>
      </c>
      <c r="H18" s="4" t="s">
        <v>12</v>
      </c>
      <c r="I18" s="4" t="s">
        <v>12</v>
      </c>
      <c r="J18" s="4" t="s">
        <v>12</v>
      </c>
      <c r="K18" s="4" t="s">
        <v>12</v>
      </c>
      <c r="L18" s="4" t="s">
        <v>12</v>
      </c>
      <c r="M18" s="4" t="s">
        <v>12</v>
      </c>
      <c r="N18" s="4" t="s">
        <v>12</v>
      </c>
      <c r="O18" s="4" t="s">
        <v>12</v>
      </c>
      <c r="P18" s="4" t="s">
        <v>12</v>
      </c>
      <c r="Q18" s="4" t="s">
        <v>12</v>
      </c>
      <c r="R18" s="4" t="s">
        <v>12</v>
      </c>
      <c r="S18" s="4" t="s">
        <v>12</v>
      </c>
      <c r="T18" s="4" t="s">
        <v>12</v>
      </c>
      <c r="U18" s="4" t="s">
        <v>12</v>
      </c>
      <c r="V18" s="4" t="s">
        <v>12</v>
      </c>
      <c r="W18" s="4" t="s">
        <v>12</v>
      </c>
      <c r="X18" s="4" t="s">
        <v>12</v>
      </c>
      <c r="Y18" s="4" t="s">
        <v>12</v>
      </c>
      <c r="Z18" s="4" t="s">
        <v>12</v>
      </c>
      <c r="AA18" s="4" t="s">
        <v>12</v>
      </c>
      <c r="AB18" s="73" t="s">
        <v>12</v>
      </c>
    </row>
    <row r="19" spans="1:28" ht="12" x14ac:dyDescent="0.15">
      <c r="A19" s="72" t="s">
        <v>246</v>
      </c>
      <c r="B19" s="4" t="s">
        <v>12</v>
      </c>
      <c r="C19" s="4" t="s">
        <v>12</v>
      </c>
      <c r="D19" s="4" t="s">
        <v>12</v>
      </c>
      <c r="E19" s="4" t="s">
        <v>12</v>
      </c>
      <c r="F19" s="4" t="s">
        <v>12</v>
      </c>
      <c r="G19" s="4" t="s">
        <v>12</v>
      </c>
      <c r="H19" s="4" t="s">
        <v>12</v>
      </c>
      <c r="I19" s="4" t="s">
        <v>12</v>
      </c>
      <c r="J19" s="4" t="s">
        <v>12</v>
      </c>
      <c r="K19" s="4" t="s">
        <v>12</v>
      </c>
      <c r="L19" s="4" t="s">
        <v>12</v>
      </c>
      <c r="M19" s="4" t="s">
        <v>12</v>
      </c>
      <c r="N19" s="4" t="s">
        <v>12</v>
      </c>
      <c r="O19" s="4" t="s">
        <v>12</v>
      </c>
      <c r="P19" s="4" t="s">
        <v>12</v>
      </c>
      <c r="Q19" s="4" t="s">
        <v>12</v>
      </c>
      <c r="R19" s="4" t="s">
        <v>12</v>
      </c>
      <c r="S19" s="4" t="s">
        <v>12</v>
      </c>
      <c r="T19" s="4" t="s">
        <v>12</v>
      </c>
      <c r="U19" s="4" t="s">
        <v>12</v>
      </c>
      <c r="V19" s="4" t="s">
        <v>12</v>
      </c>
      <c r="W19" s="4" t="s">
        <v>12</v>
      </c>
      <c r="X19" s="4" t="s">
        <v>12</v>
      </c>
      <c r="Y19" s="4" t="s">
        <v>12</v>
      </c>
      <c r="Z19" s="4" t="s">
        <v>12</v>
      </c>
      <c r="AA19" s="4" t="s">
        <v>12</v>
      </c>
      <c r="AB19" s="73" t="s">
        <v>12</v>
      </c>
    </row>
    <row r="20" spans="1:28" ht="12" x14ac:dyDescent="0.15">
      <c r="A20" s="72" t="s">
        <v>19</v>
      </c>
      <c r="B20" s="4" t="s">
        <v>12</v>
      </c>
      <c r="C20" s="4" t="s">
        <v>12</v>
      </c>
      <c r="D20" s="4" t="s">
        <v>12</v>
      </c>
      <c r="E20" s="4" t="s">
        <v>12</v>
      </c>
      <c r="F20" s="4" t="s">
        <v>12</v>
      </c>
      <c r="G20" s="4" t="s">
        <v>12</v>
      </c>
      <c r="H20" s="4" t="s">
        <v>12</v>
      </c>
      <c r="I20" s="4" t="s">
        <v>12</v>
      </c>
      <c r="J20" s="4" t="s">
        <v>12</v>
      </c>
      <c r="K20" s="4" t="s">
        <v>12</v>
      </c>
      <c r="L20" s="4" t="s">
        <v>12</v>
      </c>
      <c r="M20" s="4" t="s">
        <v>12</v>
      </c>
      <c r="N20" s="4" t="s">
        <v>12</v>
      </c>
      <c r="O20" s="4" t="s">
        <v>12</v>
      </c>
      <c r="P20" s="4" t="s">
        <v>12</v>
      </c>
      <c r="Q20" s="4" t="s">
        <v>12</v>
      </c>
      <c r="R20" s="4" t="s">
        <v>12</v>
      </c>
      <c r="S20" s="4" t="s">
        <v>12</v>
      </c>
      <c r="T20" s="4" t="s">
        <v>12</v>
      </c>
      <c r="U20" s="4" t="s">
        <v>12</v>
      </c>
      <c r="V20" s="4" t="s">
        <v>12</v>
      </c>
      <c r="W20" s="4" t="s">
        <v>12</v>
      </c>
      <c r="X20" s="4" t="s">
        <v>12</v>
      </c>
      <c r="Y20" s="4" t="s">
        <v>12</v>
      </c>
      <c r="Z20" s="4" t="s">
        <v>12</v>
      </c>
      <c r="AA20" s="4" t="s">
        <v>12</v>
      </c>
      <c r="AB20" s="73" t="s">
        <v>12</v>
      </c>
    </row>
    <row r="21" spans="1:28" ht="12" x14ac:dyDescent="0.15">
      <c r="A21" s="72" t="s">
        <v>20</v>
      </c>
      <c r="B21" s="4" t="s">
        <v>12</v>
      </c>
      <c r="C21" s="4" t="s">
        <v>12</v>
      </c>
      <c r="D21" s="4" t="s">
        <v>12</v>
      </c>
      <c r="E21" s="4" t="s">
        <v>12</v>
      </c>
      <c r="F21" s="4" t="s">
        <v>12</v>
      </c>
      <c r="G21" s="4" t="s">
        <v>12</v>
      </c>
      <c r="H21" s="4" t="s">
        <v>12</v>
      </c>
      <c r="I21" s="4" t="s">
        <v>12</v>
      </c>
      <c r="J21" s="4" t="s">
        <v>12</v>
      </c>
      <c r="K21" s="4" t="s">
        <v>12</v>
      </c>
      <c r="L21" s="4" t="s">
        <v>12</v>
      </c>
      <c r="M21" s="4" t="s">
        <v>12</v>
      </c>
      <c r="N21" s="4" t="s">
        <v>12</v>
      </c>
      <c r="O21" s="4" t="s">
        <v>12</v>
      </c>
      <c r="P21" s="4" t="s">
        <v>12</v>
      </c>
      <c r="Q21" s="4" t="s">
        <v>12</v>
      </c>
      <c r="R21" s="4" t="s">
        <v>12</v>
      </c>
      <c r="S21" s="4" t="s">
        <v>12</v>
      </c>
      <c r="T21" s="4" t="s">
        <v>12</v>
      </c>
      <c r="U21" s="4" t="s">
        <v>12</v>
      </c>
      <c r="V21" s="4" t="s">
        <v>12</v>
      </c>
      <c r="W21" s="4" t="s">
        <v>12</v>
      </c>
      <c r="X21" s="4" t="s">
        <v>12</v>
      </c>
      <c r="Y21" s="4" t="s">
        <v>12</v>
      </c>
      <c r="Z21" s="4" t="s">
        <v>12</v>
      </c>
      <c r="AA21" s="4" t="s">
        <v>12</v>
      </c>
      <c r="AB21" s="73" t="s">
        <v>12</v>
      </c>
    </row>
    <row r="22" spans="1:28" ht="12" x14ac:dyDescent="0.15">
      <c r="A22" s="72" t="s">
        <v>247</v>
      </c>
      <c r="B22" s="4" t="s">
        <v>12</v>
      </c>
      <c r="C22" s="4" t="s">
        <v>12</v>
      </c>
      <c r="D22" s="4" t="s">
        <v>12</v>
      </c>
      <c r="E22" s="4" t="s">
        <v>12</v>
      </c>
      <c r="F22" s="4" t="s">
        <v>12</v>
      </c>
      <c r="G22" s="4" t="s">
        <v>12</v>
      </c>
      <c r="H22" s="4" t="s">
        <v>12</v>
      </c>
      <c r="I22" s="4" t="s">
        <v>12</v>
      </c>
      <c r="J22" s="4" t="s">
        <v>12</v>
      </c>
      <c r="K22" s="4" t="s">
        <v>12</v>
      </c>
      <c r="L22" s="4" t="s">
        <v>12</v>
      </c>
      <c r="M22" s="4" t="s">
        <v>12</v>
      </c>
      <c r="N22" s="4" t="s">
        <v>12</v>
      </c>
      <c r="O22" s="4" t="s">
        <v>12</v>
      </c>
      <c r="P22" s="4" t="s">
        <v>12</v>
      </c>
      <c r="Q22" s="4" t="s">
        <v>12</v>
      </c>
      <c r="R22" s="4" t="s">
        <v>12</v>
      </c>
      <c r="S22" s="4" t="s">
        <v>12</v>
      </c>
      <c r="T22" s="4" t="s">
        <v>12</v>
      </c>
      <c r="U22" s="4" t="s">
        <v>12</v>
      </c>
      <c r="V22" s="4" t="s">
        <v>12</v>
      </c>
      <c r="W22" s="4" t="s">
        <v>12</v>
      </c>
      <c r="X22" s="4" t="s">
        <v>12</v>
      </c>
      <c r="Y22" s="4" t="s">
        <v>12</v>
      </c>
      <c r="Z22" s="4" t="s">
        <v>12</v>
      </c>
      <c r="AA22" s="4" t="s">
        <v>12</v>
      </c>
      <c r="AB22" s="73" t="s">
        <v>12</v>
      </c>
    </row>
    <row r="23" spans="1:28" ht="12" x14ac:dyDescent="0.15">
      <c r="A23" s="72" t="s">
        <v>21</v>
      </c>
      <c r="B23" s="4" t="s">
        <v>12</v>
      </c>
      <c r="C23" s="4" t="s">
        <v>12</v>
      </c>
      <c r="D23" s="4" t="s">
        <v>12</v>
      </c>
      <c r="E23" s="4" t="s">
        <v>12</v>
      </c>
      <c r="F23" s="4" t="s">
        <v>12</v>
      </c>
      <c r="G23" s="4" t="s">
        <v>12</v>
      </c>
      <c r="H23" s="4" t="s">
        <v>12</v>
      </c>
      <c r="I23" s="4" t="s">
        <v>12</v>
      </c>
      <c r="J23" s="4" t="s">
        <v>12</v>
      </c>
      <c r="K23" s="4" t="s">
        <v>12</v>
      </c>
      <c r="L23" s="4" t="s">
        <v>12</v>
      </c>
      <c r="M23" s="4" t="s">
        <v>12</v>
      </c>
      <c r="N23" s="4" t="s">
        <v>12</v>
      </c>
      <c r="O23" s="4" t="s">
        <v>12</v>
      </c>
      <c r="P23" s="4" t="s">
        <v>12</v>
      </c>
      <c r="Q23" s="4" t="s">
        <v>12</v>
      </c>
      <c r="R23" s="4" t="s">
        <v>12</v>
      </c>
      <c r="S23" s="4" t="s">
        <v>12</v>
      </c>
      <c r="T23" s="4" t="s">
        <v>12</v>
      </c>
      <c r="U23" s="4" t="s">
        <v>12</v>
      </c>
      <c r="V23" s="4" t="s">
        <v>12</v>
      </c>
      <c r="W23" s="4" t="s">
        <v>12</v>
      </c>
      <c r="X23" s="4" t="s">
        <v>12</v>
      </c>
      <c r="Y23" s="4" t="s">
        <v>12</v>
      </c>
      <c r="Z23" s="4" t="s">
        <v>12</v>
      </c>
      <c r="AA23" s="4" t="s">
        <v>12</v>
      </c>
      <c r="AB23" s="73" t="s">
        <v>12</v>
      </c>
    </row>
    <row r="24" spans="1:28" ht="12" x14ac:dyDescent="0.15">
      <c r="A24" s="72" t="s">
        <v>22</v>
      </c>
      <c r="B24" s="4" t="s">
        <v>12</v>
      </c>
      <c r="C24" s="4" t="s">
        <v>12</v>
      </c>
      <c r="D24" s="4" t="s">
        <v>12</v>
      </c>
      <c r="E24" s="4" t="s">
        <v>12</v>
      </c>
      <c r="F24" s="4" t="s">
        <v>12</v>
      </c>
      <c r="G24" s="4" t="s">
        <v>12</v>
      </c>
      <c r="H24" s="4" t="s">
        <v>12</v>
      </c>
      <c r="I24" s="4" t="s">
        <v>12</v>
      </c>
      <c r="J24" s="4" t="s">
        <v>12</v>
      </c>
      <c r="K24" s="4" t="s">
        <v>12</v>
      </c>
      <c r="L24" s="4" t="s">
        <v>12</v>
      </c>
      <c r="M24" s="4" t="s">
        <v>12</v>
      </c>
      <c r="N24" s="4" t="s">
        <v>12</v>
      </c>
      <c r="O24" s="4" t="s">
        <v>12</v>
      </c>
      <c r="P24" s="4" t="s">
        <v>12</v>
      </c>
      <c r="Q24" s="4" t="s">
        <v>12</v>
      </c>
      <c r="R24" s="4" t="s">
        <v>12</v>
      </c>
      <c r="S24" s="4" t="s">
        <v>12</v>
      </c>
      <c r="T24" s="4" t="s">
        <v>12</v>
      </c>
      <c r="U24" s="4" t="s">
        <v>12</v>
      </c>
      <c r="V24" s="4" t="s">
        <v>12</v>
      </c>
      <c r="W24" s="4" t="s">
        <v>12</v>
      </c>
      <c r="X24" s="4" t="s">
        <v>12</v>
      </c>
      <c r="Y24" s="4" t="s">
        <v>12</v>
      </c>
      <c r="Z24" s="4" t="s">
        <v>12</v>
      </c>
      <c r="AA24" s="4" t="s">
        <v>12</v>
      </c>
      <c r="AB24" s="73" t="s">
        <v>12</v>
      </c>
    </row>
    <row r="25" spans="1:28" ht="12" x14ac:dyDescent="0.15">
      <c r="A25" s="72" t="s">
        <v>248</v>
      </c>
      <c r="B25" s="4" t="s">
        <v>12</v>
      </c>
      <c r="C25" s="4" t="s">
        <v>12</v>
      </c>
      <c r="D25" s="4" t="s">
        <v>12</v>
      </c>
      <c r="E25" s="4" t="s">
        <v>12</v>
      </c>
      <c r="F25" s="4" t="s">
        <v>12</v>
      </c>
      <c r="G25" s="4" t="s">
        <v>12</v>
      </c>
      <c r="H25" s="4" t="s">
        <v>12</v>
      </c>
      <c r="I25" s="4" t="s">
        <v>12</v>
      </c>
      <c r="J25" s="4" t="s">
        <v>12</v>
      </c>
      <c r="K25" s="4" t="s">
        <v>12</v>
      </c>
      <c r="L25" s="4" t="s">
        <v>12</v>
      </c>
      <c r="M25" s="4" t="s">
        <v>12</v>
      </c>
      <c r="N25" s="4" t="s">
        <v>12</v>
      </c>
      <c r="O25" s="4" t="s">
        <v>12</v>
      </c>
      <c r="P25" s="4" t="s">
        <v>12</v>
      </c>
      <c r="Q25" s="4" t="s">
        <v>12</v>
      </c>
      <c r="R25" s="4" t="s">
        <v>12</v>
      </c>
      <c r="S25" s="4" t="s">
        <v>12</v>
      </c>
      <c r="T25" s="4" t="s">
        <v>12</v>
      </c>
      <c r="U25" s="4" t="s">
        <v>12</v>
      </c>
      <c r="V25" s="4" t="s">
        <v>12</v>
      </c>
      <c r="W25" s="4" t="s">
        <v>12</v>
      </c>
      <c r="X25" s="4" t="s">
        <v>12</v>
      </c>
      <c r="Y25" s="4" t="s">
        <v>12</v>
      </c>
      <c r="Z25" s="4" t="s">
        <v>12</v>
      </c>
      <c r="AA25" s="4" t="s">
        <v>12</v>
      </c>
      <c r="AB25" s="73" t="s">
        <v>12</v>
      </c>
    </row>
    <row r="26" spans="1:28" ht="12" x14ac:dyDescent="0.15">
      <c r="A26" s="72" t="s">
        <v>23</v>
      </c>
      <c r="B26" s="4" t="s">
        <v>12</v>
      </c>
      <c r="C26" s="4" t="s">
        <v>12</v>
      </c>
      <c r="D26" s="4" t="s">
        <v>12</v>
      </c>
      <c r="E26" s="4" t="s">
        <v>12</v>
      </c>
      <c r="F26" s="4" t="s">
        <v>12</v>
      </c>
      <c r="G26" s="4" t="s">
        <v>12</v>
      </c>
      <c r="H26" s="4" t="s">
        <v>12</v>
      </c>
      <c r="I26" s="4" t="s">
        <v>12</v>
      </c>
      <c r="J26" s="4" t="s">
        <v>12</v>
      </c>
      <c r="K26" s="4" t="s">
        <v>12</v>
      </c>
      <c r="L26" s="4" t="s">
        <v>12</v>
      </c>
      <c r="M26" s="4" t="s">
        <v>12</v>
      </c>
      <c r="N26" s="4" t="s">
        <v>12</v>
      </c>
      <c r="O26" s="4" t="s">
        <v>12</v>
      </c>
      <c r="P26" s="4">
        <v>468</v>
      </c>
      <c r="Q26" s="4" t="s">
        <v>12</v>
      </c>
      <c r="R26" s="4" t="s">
        <v>12</v>
      </c>
      <c r="S26" s="4" t="s">
        <v>12</v>
      </c>
      <c r="T26" s="4" t="s">
        <v>12</v>
      </c>
      <c r="U26" s="4" t="s">
        <v>12</v>
      </c>
      <c r="V26" s="4" t="s">
        <v>12</v>
      </c>
      <c r="W26" s="4" t="s">
        <v>12</v>
      </c>
      <c r="X26" s="4" t="s">
        <v>12</v>
      </c>
      <c r="Y26" s="4">
        <v>468</v>
      </c>
      <c r="Z26" s="4" t="s">
        <v>12</v>
      </c>
      <c r="AA26" s="4" t="s">
        <v>12</v>
      </c>
      <c r="AB26" s="73">
        <v>468</v>
      </c>
    </row>
    <row r="27" spans="1:28" ht="12" x14ac:dyDescent="0.15">
      <c r="A27" s="72" t="s">
        <v>24</v>
      </c>
      <c r="B27" s="4" t="s">
        <v>12</v>
      </c>
      <c r="C27" s="4" t="s">
        <v>12</v>
      </c>
      <c r="D27" s="4" t="s">
        <v>12</v>
      </c>
      <c r="E27" s="4" t="s">
        <v>12</v>
      </c>
      <c r="F27" s="4" t="s">
        <v>12</v>
      </c>
      <c r="G27" s="4" t="s">
        <v>12</v>
      </c>
      <c r="H27" s="4" t="s">
        <v>12</v>
      </c>
      <c r="I27" s="4" t="s">
        <v>12</v>
      </c>
      <c r="J27" s="4" t="s">
        <v>12</v>
      </c>
      <c r="K27" s="4" t="s">
        <v>12</v>
      </c>
      <c r="L27" s="4" t="s">
        <v>12</v>
      </c>
      <c r="M27" s="4" t="s">
        <v>12</v>
      </c>
      <c r="N27" s="4" t="s">
        <v>12</v>
      </c>
      <c r="O27" s="4" t="s">
        <v>12</v>
      </c>
      <c r="P27" s="4">
        <v>-272</v>
      </c>
      <c r="Q27" s="4" t="s">
        <v>12</v>
      </c>
      <c r="R27" s="4" t="s">
        <v>12</v>
      </c>
      <c r="S27" s="4" t="s">
        <v>12</v>
      </c>
      <c r="T27" s="4" t="s">
        <v>12</v>
      </c>
      <c r="U27" s="4" t="s">
        <v>12</v>
      </c>
      <c r="V27" s="4" t="s">
        <v>12</v>
      </c>
      <c r="W27" s="4" t="s">
        <v>12</v>
      </c>
      <c r="X27" s="4" t="s">
        <v>12</v>
      </c>
      <c r="Y27" s="4">
        <v>-272</v>
      </c>
      <c r="Z27" s="4" t="s">
        <v>12</v>
      </c>
      <c r="AA27" s="4" t="s">
        <v>12</v>
      </c>
      <c r="AB27" s="73">
        <v>-272</v>
      </c>
    </row>
    <row r="28" spans="1:28" ht="12" x14ac:dyDescent="0.15">
      <c r="A28" s="72" t="s">
        <v>249</v>
      </c>
      <c r="B28" s="4" t="s">
        <v>12</v>
      </c>
      <c r="C28" s="4" t="s">
        <v>12</v>
      </c>
      <c r="D28" s="4" t="s">
        <v>12</v>
      </c>
      <c r="E28" s="4" t="s">
        <v>12</v>
      </c>
      <c r="F28" s="4" t="s">
        <v>12</v>
      </c>
      <c r="G28" s="4" t="s">
        <v>12</v>
      </c>
      <c r="H28" s="4" t="s">
        <v>12</v>
      </c>
      <c r="I28" s="4" t="s">
        <v>12</v>
      </c>
      <c r="J28" s="4" t="s">
        <v>12</v>
      </c>
      <c r="K28" s="4" t="s">
        <v>12</v>
      </c>
      <c r="L28" s="4" t="s">
        <v>12</v>
      </c>
      <c r="M28" s="4" t="s">
        <v>12</v>
      </c>
      <c r="N28" s="4" t="s">
        <v>12</v>
      </c>
      <c r="O28" s="4" t="s">
        <v>12</v>
      </c>
      <c r="P28" s="4" t="s">
        <v>12</v>
      </c>
      <c r="Q28" s="4" t="s">
        <v>12</v>
      </c>
      <c r="R28" s="4" t="s">
        <v>12</v>
      </c>
      <c r="S28" s="4" t="s">
        <v>12</v>
      </c>
      <c r="T28" s="4" t="s">
        <v>12</v>
      </c>
      <c r="U28" s="4" t="s">
        <v>12</v>
      </c>
      <c r="V28" s="4" t="s">
        <v>12</v>
      </c>
      <c r="W28" s="4" t="s">
        <v>12</v>
      </c>
      <c r="X28" s="4" t="s">
        <v>12</v>
      </c>
      <c r="Y28" s="4" t="s">
        <v>12</v>
      </c>
      <c r="Z28" s="4" t="s">
        <v>12</v>
      </c>
      <c r="AA28" s="4" t="s">
        <v>12</v>
      </c>
      <c r="AB28" s="73" t="s">
        <v>12</v>
      </c>
    </row>
    <row r="29" spans="1:28" ht="12" x14ac:dyDescent="0.15">
      <c r="A29" s="72" t="s">
        <v>25</v>
      </c>
      <c r="B29" s="4">
        <v>238</v>
      </c>
      <c r="C29" s="4">
        <v>238</v>
      </c>
      <c r="D29" s="4" t="s">
        <v>12</v>
      </c>
      <c r="E29" s="4">
        <v>238</v>
      </c>
      <c r="F29" s="4" t="s">
        <v>12</v>
      </c>
      <c r="G29" s="4" t="s">
        <v>12</v>
      </c>
      <c r="H29" s="4" t="s">
        <v>12</v>
      </c>
      <c r="I29" s="4" t="s">
        <v>12</v>
      </c>
      <c r="J29" s="4" t="s">
        <v>12</v>
      </c>
      <c r="K29" s="4" t="s">
        <v>12</v>
      </c>
      <c r="L29" s="4">
        <v>238</v>
      </c>
      <c r="M29" s="4" t="s">
        <v>12</v>
      </c>
      <c r="N29" s="4" t="s">
        <v>12</v>
      </c>
      <c r="O29" s="4">
        <v>238</v>
      </c>
      <c r="P29" s="4">
        <v>4</v>
      </c>
      <c r="Q29" s="4" t="s">
        <v>12</v>
      </c>
      <c r="R29" s="4" t="s">
        <v>12</v>
      </c>
      <c r="S29" s="4" t="s">
        <v>12</v>
      </c>
      <c r="T29" s="4" t="s">
        <v>12</v>
      </c>
      <c r="U29" s="4" t="s">
        <v>12</v>
      </c>
      <c r="V29" s="4" t="s">
        <v>12</v>
      </c>
      <c r="W29" s="4" t="s">
        <v>12</v>
      </c>
      <c r="X29" s="4" t="s">
        <v>12</v>
      </c>
      <c r="Y29" s="4">
        <v>242</v>
      </c>
      <c r="Z29" s="4" t="s">
        <v>12</v>
      </c>
      <c r="AA29" s="4" t="s">
        <v>12</v>
      </c>
      <c r="AB29" s="73">
        <v>242</v>
      </c>
    </row>
    <row r="30" spans="1:28" ht="12" x14ac:dyDescent="0.15">
      <c r="A30" s="72" t="s">
        <v>26</v>
      </c>
      <c r="B30" s="4">
        <v>92224</v>
      </c>
      <c r="C30" s="4">
        <v>92224</v>
      </c>
      <c r="D30" s="4" t="s">
        <v>12</v>
      </c>
      <c r="E30" s="4">
        <v>92224</v>
      </c>
      <c r="F30" s="4" t="s">
        <v>12</v>
      </c>
      <c r="G30" s="4">
        <v>3468</v>
      </c>
      <c r="H30" s="4">
        <v>237</v>
      </c>
      <c r="I30" s="4" t="s">
        <v>12</v>
      </c>
      <c r="J30" s="4" t="s">
        <v>12</v>
      </c>
      <c r="K30" s="4">
        <v>17678</v>
      </c>
      <c r="L30" s="4">
        <v>113606</v>
      </c>
      <c r="M30" s="4" t="s">
        <v>12</v>
      </c>
      <c r="N30" s="4" t="s">
        <v>12</v>
      </c>
      <c r="O30" s="4">
        <v>113606</v>
      </c>
      <c r="P30" s="4">
        <v>108</v>
      </c>
      <c r="Q30" s="4" t="s">
        <v>12</v>
      </c>
      <c r="R30" s="4" t="s">
        <v>12</v>
      </c>
      <c r="S30" s="4">
        <v>12932</v>
      </c>
      <c r="T30" s="4">
        <v>4770</v>
      </c>
      <c r="U30" s="4" t="s">
        <v>12</v>
      </c>
      <c r="V30" s="4" t="s">
        <v>12</v>
      </c>
      <c r="W30" s="4" t="s">
        <v>12</v>
      </c>
      <c r="X30" s="4" t="s">
        <v>12</v>
      </c>
      <c r="Y30" s="4">
        <v>131416</v>
      </c>
      <c r="Z30" s="4" t="s">
        <v>12</v>
      </c>
      <c r="AA30" s="4" t="s">
        <v>12</v>
      </c>
      <c r="AB30" s="73">
        <v>131416</v>
      </c>
    </row>
    <row r="31" spans="1:28" ht="12" x14ac:dyDescent="0.15">
      <c r="A31" s="72" t="s">
        <v>10</v>
      </c>
      <c r="B31" s="4">
        <v>3303</v>
      </c>
      <c r="C31" s="4">
        <v>3303</v>
      </c>
      <c r="D31" s="4" t="s">
        <v>12</v>
      </c>
      <c r="E31" s="4">
        <v>3303</v>
      </c>
      <c r="F31" s="4" t="s">
        <v>12</v>
      </c>
      <c r="G31" s="4" t="s">
        <v>12</v>
      </c>
      <c r="H31" s="4" t="s">
        <v>12</v>
      </c>
      <c r="I31" s="4" t="s">
        <v>12</v>
      </c>
      <c r="J31" s="4" t="s">
        <v>12</v>
      </c>
      <c r="K31" s="4">
        <v>5089</v>
      </c>
      <c r="L31" s="4">
        <v>8392</v>
      </c>
      <c r="M31" s="4" t="s">
        <v>12</v>
      </c>
      <c r="N31" s="4" t="s">
        <v>12</v>
      </c>
      <c r="O31" s="4">
        <v>8392</v>
      </c>
      <c r="P31" s="4">
        <v>103</v>
      </c>
      <c r="Q31" s="4" t="s">
        <v>12</v>
      </c>
      <c r="R31" s="4" t="s">
        <v>12</v>
      </c>
      <c r="S31" s="4">
        <v>473</v>
      </c>
      <c r="T31" s="4">
        <v>718</v>
      </c>
      <c r="U31" s="4" t="s">
        <v>12</v>
      </c>
      <c r="V31" s="4" t="s">
        <v>12</v>
      </c>
      <c r="W31" s="4" t="s">
        <v>12</v>
      </c>
      <c r="X31" s="4" t="s">
        <v>12</v>
      </c>
      <c r="Y31" s="4">
        <v>9686</v>
      </c>
      <c r="Z31" s="4" t="s">
        <v>12</v>
      </c>
      <c r="AA31" s="4" t="s">
        <v>12</v>
      </c>
      <c r="AB31" s="73">
        <v>9686</v>
      </c>
    </row>
    <row r="32" spans="1:28" ht="12" x14ac:dyDescent="0.15">
      <c r="A32" s="72" t="s">
        <v>242</v>
      </c>
      <c r="B32" s="4" t="s">
        <v>12</v>
      </c>
      <c r="C32" s="4" t="s">
        <v>12</v>
      </c>
      <c r="D32" s="4" t="s">
        <v>12</v>
      </c>
      <c r="E32" s="4" t="s">
        <v>12</v>
      </c>
      <c r="F32" s="4" t="s">
        <v>12</v>
      </c>
      <c r="G32" s="4" t="s">
        <v>12</v>
      </c>
      <c r="H32" s="4" t="s">
        <v>12</v>
      </c>
      <c r="I32" s="4" t="s">
        <v>12</v>
      </c>
      <c r="J32" s="4" t="s">
        <v>12</v>
      </c>
      <c r="K32" s="4" t="s">
        <v>12</v>
      </c>
      <c r="L32" s="4" t="s">
        <v>12</v>
      </c>
      <c r="M32" s="4" t="s">
        <v>12</v>
      </c>
      <c r="N32" s="4" t="s">
        <v>12</v>
      </c>
      <c r="O32" s="4" t="s">
        <v>12</v>
      </c>
      <c r="P32" s="4" t="s">
        <v>12</v>
      </c>
      <c r="Q32" s="4" t="s">
        <v>12</v>
      </c>
      <c r="R32" s="4" t="s">
        <v>12</v>
      </c>
      <c r="S32" s="4" t="s">
        <v>12</v>
      </c>
      <c r="T32" s="4" t="s">
        <v>12</v>
      </c>
      <c r="U32" s="4" t="s">
        <v>12</v>
      </c>
      <c r="V32" s="4" t="s">
        <v>12</v>
      </c>
      <c r="W32" s="4" t="s">
        <v>12</v>
      </c>
      <c r="X32" s="4" t="s">
        <v>12</v>
      </c>
      <c r="Y32" s="4" t="s">
        <v>12</v>
      </c>
      <c r="Z32" s="4" t="s">
        <v>12</v>
      </c>
      <c r="AA32" s="4" t="s">
        <v>12</v>
      </c>
      <c r="AB32" s="73" t="s">
        <v>12</v>
      </c>
    </row>
    <row r="33" spans="1:28" ht="12" x14ac:dyDescent="0.15">
      <c r="A33" s="72" t="s">
        <v>13</v>
      </c>
      <c r="B33" s="4">
        <v>179</v>
      </c>
      <c r="C33" s="4">
        <v>179</v>
      </c>
      <c r="D33" s="4" t="s">
        <v>12</v>
      </c>
      <c r="E33" s="4">
        <v>179</v>
      </c>
      <c r="F33" s="4" t="s">
        <v>12</v>
      </c>
      <c r="G33" s="4" t="s">
        <v>12</v>
      </c>
      <c r="H33" s="4">
        <v>563</v>
      </c>
      <c r="I33" s="4" t="s">
        <v>12</v>
      </c>
      <c r="J33" s="4" t="s">
        <v>12</v>
      </c>
      <c r="K33" s="4">
        <v>457</v>
      </c>
      <c r="L33" s="4">
        <v>1199</v>
      </c>
      <c r="M33" s="4" t="s">
        <v>12</v>
      </c>
      <c r="N33" s="4" t="s">
        <v>12</v>
      </c>
      <c r="O33" s="4">
        <v>1199</v>
      </c>
      <c r="P33" s="4">
        <v>311</v>
      </c>
      <c r="Q33" s="4" t="s">
        <v>12</v>
      </c>
      <c r="R33" s="4" t="s">
        <v>12</v>
      </c>
      <c r="S33" s="4">
        <v>311</v>
      </c>
      <c r="T33" s="4">
        <v>1116</v>
      </c>
      <c r="U33" s="4" t="s">
        <v>12</v>
      </c>
      <c r="V33" s="4" t="s">
        <v>12</v>
      </c>
      <c r="W33" s="4" t="s">
        <v>12</v>
      </c>
      <c r="X33" s="4" t="s">
        <v>12</v>
      </c>
      <c r="Y33" s="4">
        <v>2937</v>
      </c>
      <c r="Z33" s="4" t="s">
        <v>12</v>
      </c>
      <c r="AA33" s="4" t="s">
        <v>12</v>
      </c>
      <c r="AB33" s="73">
        <v>2937</v>
      </c>
    </row>
    <row r="34" spans="1:28" ht="12" x14ac:dyDescent="0.15">
      <c r="A34" s="72" t="s">
        <v>14</v>
      </c>
      <c r="B34" s="4">
        <v>-153</v>
      </c>
      <c r="C34" s="4">
        <v>-153</v>
      </c>
      <c r="D34" s="4" t="s">
        <v>12</v>
      </c>
      <c r="E34" s="4">
        <v>-153</v>
      </c>
      <c r="F34" s="4" t="s">
        <v>12</v>
      </c>
      <c r="G34" s="4" t="s">
        <v>12</v>
      </c>
      <c r="H34" s="4">
        <v>-327</v>
      </c>
      <c r="I34" s="4" t="s">
        <v>12</v>
      </c>
      <c r="J34" s="4" t="s">
        <v>12</v>
      </c>
      <c r="K34" s="4">
        <v>-70</v>
      </c>
      <c r="L34" s="4">
        <v>-550</v>
      </c>
      <c r="M34" s="4" t="s">
        <v>12</v>
      </c>
      <c r="N34" s="4" t="s">
        <v>12</v>
      </c>
      <c r="O34" s="4">
        <v>-550</v>
      </c>
      <c r="P34" s="4">
        <v>-311</v>
      </c>
      <c r="Q34" s="4" t="s">
        <v>12</v>
      </c>
      <c r="R34" s="4" t="s">
        <v>12</v>
      </c>
      <c r="S34" s="4">
        <v>-156</v>
      </c>
      <c r="T34" s="4">
        <v>-605</v>
      </c>
      <c r="U34" s="4" t="s">
        <v>12</v>
      </c>
      <c r="V34" s="4" t="s">
        <v>12</v>
      </c>
      <c r="W34" s="4" t="s">
        <v>12</v>
      </c>
      <c r="X34" s="4" t="s">
        <v>12</v>
      </c>
      <c r="Y34" s="4">
        <v>-1622</v>
      </c>
      <c r="Z34" s="4" t="s">
        <v>12</v>
      </c>
      <c r="AA34" s="4" t="s">
        <v>12</v>
      </c>
      <c r="AB34" s="73">
        <v>-1622</v>
      </c>
    </row>
    <row r="35" spans="1:28" ht="12" x14ac:dyDescent="0.15">
      <c r="A35" s="72" t="s">
        <v>244</v>
      </c>
      <c r="B35" s="4" t="s">
        <v>12</v>
      </c>
      <c r="C35" s="4" t="s">
        <v>12</v>
      </c>
      <c r="D35" s="4" t="s">
        <v>12</v>
      </c>
      <c r="E35" s="4" t="s">
        <v>12</v>
      </c>
      <c r="F35" s="4" t="s">
        <v>12</v>
      </c>
      <c r="G35" s="4" t="s">
        <v>12</v>
      </c>
      <c r="H35" s="4" t="s">
        <v>12</v>
      </c>
      <c r="I35" s="4" t="s">
        <v>12</v>
      </c>
      <c r="J35" s="4" t="s">
        <v>12</v>
      </c>
      <c r="K35" s="4" t="s">
        <v>12</v>
      </c>
      <c r="L35" s="4" t="s">
        <v>12</v>
      </c>
      <c r="M35" s="4" t="s">
        <v>12</v>
      </c>
      <c r="N35" s="4" t="s">
        <v>12</v>
      </c>
      <c r="O35" s="4" t="s">
        <v>12</v>
      </c>
      <c r="P35" s="4" t="s">
        <v>12</v>
      </c>
      <c r="Q35" s="4" t="s">
        <v>12</v>
      </c>
      <c r="R35" s="4" t="s">
        <v>12</v>
      </c>
      <c r="S35" s="4" t="s">
        <v>12</v>
      </c>
      <c r="T35" s="4" t="s">
        <v>12</v>
      </c>
      <c r="U35" s="4" t="s">
        <v>12</v>
      </c>
      <c r="V35" s="4" t="s">
        <v>12</v>
      </c>
      <c r="W35" s="4" t="s">
        <v>12</v>
      </c>
      <c r="X35" s="4" t="s">
        <v>12</v>
      </c>
      <c r="Y35" s="4" t="s">
        <v>12</v>
      </c>
      <c r="Z35" s="4" t="s">
        <v>12</v>
      </c>
      <c r="AA35" s="4" t="s">
        <v>12</v>
      </c>
      <c r="AB35" s="73" t="s">
        <v>12</v>
      </c>
    </row>
    <row r="36" spans="1:28" ht="12" x14ac:dyDescent="0.15">
      <c r="A36" s="72" t="s">
        <v>15</v>
      </c>
      <c r="B36" s="4">
        <v>259531</v>
      </c>
      <c r="C36" s="4">
        <v>259531</v>
      </c>
      <c r="D36" s="4" t="s">
        <v>12</v>
      </c>
      <c r="E36" s="4">
        <v>259531</v>
      </c>
      <c r="F36" s="4" t="s">
        <v>12</v>
      </c>
      <c r="G36" s="4">
        <v>10911</v>
      </c>
      <c r="H36" s="4" t="s">
        <v>12</v>
      </c>
      <c r="I36" s="4" t="s">
        <v>12</v>
      </c>
      <c r="J36" s="4" t="s">
        <v>12</v>
      </c>
      <c r="K36" s="4">
        <v>12801</v>
      </c>
      <c r="L36" s="4">
        <v>283243</v>
      </c>
      <c r="M36" s="4" t="s">
        <v>12</v>
      </c>
      <c r="N36" s="4" t="s">
        <v>12</v>
      </c>
      <c r="O36" s="4">
        <v>283243</v>
      </c>
      <c r="P36" s="4" t="s">
        <v>12</v>
      </c>
      <c r="Q36" s="4" t="s">
        <v>12</v>
      </c>
      <c r="R36" s="4" t="s">
        <v>12</v>
      </c>
      <c r="S36" s="4">
        <v>24836</v>
      </c>
      <c r="T36" s="4">
        <v>6577</v>
      </c>
      <c r="U36" s="4" t="s">
        <v>12</v>
      </c>
      <c r="V36" s="4" t="s">
        <v>12</v>
      </c>
      <c r="W36" s="4" t="s">
        <v>12</v>
      </c>
      <c r="X36" s="4" t="s">
        <v>12</v>
      </c>
      <c r="Y36" s="4">
        <v>314656</v>
      </c>
      <c r="Z36" s="4" t="s">
        <v>12</v>
      </c>
      <c r="AA36" s="4" t="s">
        <v>12</v>
      </c>
      <c r="AB36" s="73">
        <v>314656</v>
      </c>
    </row>
    <row r="37" spans="1:28" ht="12" x14ac:dyDescent="0.15">
      <c r="A37" s="72" t="s">
        <v>16</v>
      </c>
      <c r="B37" s="4">
        <v>-173362</v>
      </c>
      <c r="C37" s="4">
        <v>-173362</v>
      </c>
      <c r="D37" s="4" t="s">
        <v>12</v>
      </c>
      <c r="E37" s="4">
        <v>-173362</v>
      </c>
      <c r="F37" s="4" t="s">
        <v>12</v>
      </c>
      <c r="G37" s="4">
        <v>-7451</v>
      </c>
      <c r="H37" s="4" t="s">
        <v>12</v>
      </c>
      <c r="I37" s="4" t="s">
        <v>12</v>
      </c>
      <c r="J37" s="4" t="s">
        <v>12</v>
      </c>
      <c r="K37" s="4">
        <v>-1175</v>
      </c>
      <c r="L37" s="4">
        <v>-181989</v>
      </c>
      <c r="M37" s="4" t="s">
        <v>12</v>
      </c>
      <c r="N37" s="4" t="s">
        <v>12</v>
      </c>
      <c r="O37" s="4">
        <v>-181989</v>
      </c>
      <c r="P37" s="4" t="s">
        <v>12</v>
      </c>
      <c r="Q37" s="4" t="s">
        <v>12</v>
      </c>
      <c r="R37" s="4" t="s">
        <v>12</v>
      </c>
      <c r="S37" s="4">
        <v>-12532</v>
      </c>
      <c r="T37" s="4">
        <v>-3806</v>
      </c>
      <c r="U37" s="4" t="s">
        <v>12</v>
      </c>
      <c r="V37" s="4" t="s">
        <v>12</v>
      </c>
      <c r="W37" s="4" t="s">
        <v>12</v>
      </c>
      <c r="X37" s="4" t="s">
        <v>12</v>
      </c>
      <c r="Y37" s="4">
        <v>-198327</v>
      </c>
      <c r="Z37" s="4" t="s">
        <v>12</v>
      </c>
      <c r="AA37" s="4" t="s">
        <v>12</v>
      </c>
      <c r="AB37" s="73">
        <v>-198327</v>
      </c>
    </row>
    <row r="38" spans="1:28" ht="12" x14ac:dyDescent="0.15">
      <c r="A38" s="72" t="s">
        <v>245</v>
      </c>
      <c r="B38" s="4" t="s">
        <v>12</v>
      </c>
      <c r="C38" s="4" t="s">
        <v>12</v>
      </c>
      <c r="D38" s="4" t="s">
        <v>12</v>
      </c>
      <c r="E38" s="4" t="s">
        <v>12</v>
      </c>
      <c r="F38" s="4" t="s">
        <v>12</v>
      </c>
      <c r="G38" s="4" t="s">
        <v>12</v>
      </c>
      <c r="H38" s="4" t="s">
        <v>12</v>
      </c>
      <c r="I38" s="4" t="s">
        <v>12</v>
      </c>
      <c r="J38" s="4" t="s">
        <v>12</v>
      </c>
      <c r="K38" s="4" t="s">
        <v>12</v>
      </c>
      <c r="L38" s="4" t="s">
        <v>12</v>
      </c>
      <c r="M38" s="4" t="s">
        <v>12</v>
      </c>
      <c r="N38" s="4" t="s">
        <v>12</v>
      </c>
      <c r="O38" s="4" t="s">
        <v>12</v>
      </c>
      <c r="P38" s="4" t="s">
        <v>12</v>
      </c>
      <c r="Q38" s="4" t="s">
        <v>12</v>
      </c>
      <c r="R38" s="4" t="s">
        <v>12</v>
      </c>
      <c r="S38" s="4" t="s">
        <v>12</v>
      </c>
      <c r="T38" s="4" t="s">
        <v>12</v>
      </c>
      <c r="U38" s="4" t="s">
        <v>12</v>
      </c>
      <c r="V38" s="4" t="s">
        <v>12</v>
      </c>
      <c r="W38" s="4" t="s">
        <v>12</v>
      </c>
      <c r="X38" s="4" t="s">
        <v>12</v>
      </c>
      <c r="Y38" s="4" t="s">
        <v>12</v>
      </c>
      <c r="Z38" s="4" t="s">
        <v>12</v>
      </c>
      <c r="AA38" s="4" t="s">
        <v>12</v>
      </c>
      <c r="AB38" s="73" t="s">
        <v>12</v>
      </c>
    </row>
    <row r="39" spans="1:28" ht="12" x14ac:dyDescent="0.15">
      <c r="A39" s="72" t="s">
        <v>23</v>
      </c>
      <c r="B39" s="4" t="s">
        <v>12</v>
      </c>
      <c r="C39" s="4" t="s">
        <v>12</v>
      </c>
      <c r="D39" s="4" t="s">
        <v>12</v>
      </c>
      <c r="E39" s="4" t="s">
        <v>12</v>
      </c>
      <c r="F39" s="4" t="s">
        <v>12</v>
      </c>
      <c r="G39" s="4" t="s">
        <v>12</v>
      </c>
      <c r="H39" s="4" t="s">
        <v>12</v>
      </c>
      <c r="I39" s="4" t="s">
        <v>12</v>
      </c>
      <c r="J39" s="4" t="s">
        <v>12</v>
      </c>
      <c r="K39" s="4" t="s">
        <v>12</v>
      </c>
      <c r="L39" s="4" t="s">
        <v>12</v>
      </c>
      <c r="M39" s="4" t="s">
        <v>12</v>
      </c>
      <c r="N39" s="4" t="s">
        <v>12</v>
      </c>
      <c r="O39" s="4" t="s">
        <v>12</v>
      </c>
      <c r="P39" s="4">
        <v>5</v>
      </c>
      <c r="Q39" s="4" t="s">
        <v>12</v>
      </c>
      <c r="R39" s="4" t="s">
        <v>12</v>
      </c>
      <c r="S39" s="4" t="s">
        <v>12</v>
      </c>
      <c r="T39" s="4" t="s">
        <v>12</v>
      </c>
      <c r="U39" s="4" t="s">
        <v>12</v>
      </c>
      <c r="V39" s="4" t="s">
        <v>12</v>
      </c>
      <c r="W39" s="4" t="s">
        <v>12</v>
      </c>
      <c r="X39" s="4" t="s">
        <v>12</v>
      </c>
      <c r="Y39" s="4">
        <v>5</v>
      </c>
      <c r="Z39" s="4" t="s">
        <v>12</v>
      </c>
      <c r="AA39" s="4" t="s">
        <v>12</v>
      </c>
      <c r="AB39" s="73">
        <v>5</v>
      </c>
    </row>
    <row r="40" spans="1:28" ht="12" x14ac:dyDescent="0.15">
      <c r="A40" s="72" t="s">
        <v>24</v>
      </c>
      <c r="B40" s="4" t="s">
        <v>12</v>
      </c>
      <c r="C40" s="4" t="s">
        <v>12</v>
      </c>
      <c r="D40" s="4" t="s">
        <v>12</v>
      </c>
      <c r="E40" s="4" t="s">
        <v>12</v>
      </c>
      <c r="F40" s="4" t="s">
        <v>12</v>
      </c>
      <c r="G40" s="4" t="s">
        <v>12</v>
      </c>
      <c r="H40" s="4" t="s">
        <v>12</v>
      </c>
      <c r="I40" s="4" t="s">
        <v>12</v>
      </c>
      <c r="J40" s="4" t="s">
        <v>12</v>
      </c>
      <c r="K40" s="4" t="s">
        <v>12</v>
      </c>
      <c r="L40" s="4" t="s">
        <v>12</v>
      </c>
      <c r="M40" s="4" t="s">
        <v>12</v>
      </c>
      <c r="N40" s="4" t="s">
        <v>12</v>
      </c>
      <c r="O40" s="4" t="s">
        <v>12</v>
      </c>
      <c r="P40" s="4">
        <v>-1</v>
      </c>
      <c r="Q40" s="4" t="s">
        <v>12</v>
      </c>
      <c r="R40" s="4" t="s">
        <v>12</v>
      </c>
      <c r="S40" s="4" t="s">
        <v>12</v>
      </c>
      <c r="T40" s="4" t="s">
        <v>12</v>
      </c>
      <c r="U40" s="4" t="s">
        <v>12</v>
      </c>
      <c r="V40" s="4" t="s">
        <v>12</v>
      </c>
      <c r="W40" s="4" t="s">
        <v>12</v>
      </c>
      <c r="X40" s="4" t="s">
        <v>12</v>
      </c>
      <c r="Y40" s="4">
        <v>-1</v>
      </c>
      <c r="Z40" s="4" t="s">
        <v>12</v>
      </c>
      <c r="AA40" s="4" t="s">
        <v>12</v>
      </c>
      <c r="AB40" s="73">
        <v>-1</v>
      </c>
    </row>
    <row r="41" spans="1:28" ht="12" x14ac:dyDescent="0.15">
      <c r="A41" s="72" t="s">
        <v>249</v>
      </c>
      <c r="B41" s="4" t="s">
        <v>12</v>
      </c>
      <c r="C41" s="4" t="s">
        <v>12</v>
      </c>
      <c r="D41" s="4" t="s">
        <v>12</v>
      </c>
      <c r="E41" s="4" t="s">
        <v>12</v>
      </c>
      <c r="F41" s="4" t="s">
        <v>12</v>
      </c>
      <c r="G41" s="4" t="s">
        <v>12</v>
      </c>
      <c r="H41" s="4" t="s">
        <v>12</v>
      </c>
      <c r="I41" s="4" t="s">
        <v>12</v>
      </c>
      <c r="J41" s="4" t="s">
        <v>12</v>
      </c>
      <c r="K41" s="4" t="s">
        <v>12</v>
      </c>
      <c r="L41" s="4" t="s">
        <v>12</v>
      </c>
      <c r="M41" s="4" t="s">
        <v>12</v>
      </c>
      <c r="N41" s="4" t="s">
        <v>12</v>
      </c>
      <c r="O41" s="4" t="s">
        <v>12</v>
      </c>
      <c r="P41" s="4" t="s">
        <v>12</v>
      </c>
      <c r="Q41" s="4" t="s">
        <v>12</v>
      </c>
      <c r="R41" s="4" t="s">
        <v>12</v>
      </c>
      <c r="S41" s="4" t="s">
        <v>12</v>
      </c>
      <c r="T41" s="4" t="s">
        <v>12</v>
      </c>
      <c r="U41" s="4" t="s">
        <v>12</v>
      </c>
      <c r="V41" s="4" t="s">
        <v>12</v>
      </c>
      <c r="W41" s="4" t="s">
        <v>12</v>
      </c>
      <c r="X41" s="4" t="s">
        <v>12</v>
      </c>
      <c r="Y41" s="4" t="s">
        <v>12</v>
      </c>
      <c r="Z41" s="4" t="s">
        <v>12</v>
      </c>
      <c r="AA41" s="4" t="s">
        <v>12</v>
      </c>
      <c r="AB41" s="73" t="s">
        <v>12</v>
      </c>
    </row>
    <row r="42" spans="1:28" ht="12" x14ac:dyDescent="0.15">
      <c r="A42" s="72" t="s">
        <v>25</v>
      </c>
      <c r="B42" s="4">
        <v>2726</v>
      </c>
      <c r="C42" s="4">
        <v>2726</v>
      </c>
      <c r="D42" s="4" t="s">
        <v>12</v>
      </c>
      <c r="E42" s="4">
        <v>2726</v>
      </c>
      <c r="F42" s="4" t="s">
        <v>12</v>
      </c>
      <c r="G42" s="4">
        <v>8</v>
      </c>
      <c r="H42" s="4" t="s">
        <v>12</v>
      </c>
      <c r="I42" s="4" t="s">
        <v>12</v>
      </c>
      <c r="J42" s="4" t="s">
        <v>12</v>
      </c>
      <c r="K42" s="4">
        <v>577</v>
      </c>
      <c r="L42" s="4">
        <v>3311</v>
      </c>
      <c r="M42" s="4" t="s">
        <v>12</v>
      </c>
      <c r="N42" s="4" t="s">
        <v>12</v>
      </c>
      <c r="O42" s="4">
        <v>3311</v>
      </c>
      <c r="P42" s="4" t="s">
        <v>12</v>
      </c>
      <c r="Q42" s="4" t="s">
        <v>12</v>
      </c>
      <c r="R42" s="4" t="s">
        <v>12</v>
      </c>
      <c r="S42" s="4" t="s">
        <v>12</v>
      </c>
      <c r="T42" s="4">
        <v>771</v>
      </c>
      <c r="U42" s="4" t="s">
        <v>12</v>
      </c>
      <c r="V42" s="4" t="s">
        <v>12</v>
      </c>
      <c r="W42" s="4" t="s">
        <v>12</v>
      </c>
      <c r="X42" s="4" t="s">
        <v>12</v>
      </c>
      <c r="Y42" s="4">
        <v>4082</v>
      </c>
      <c r="Z42" s="4" t="s">
        <v>12</v>
      </c>
      <c r="AA42" s="4" t="s">
        <v>12</v>
      </c>
      <c r="AB42" s="73">
        <v>4082</v>
      </c>
    </row>
    <row r="43" spans="1:28" ht="12" x14ac:dyDescent="0.15">
      <c r="A43" s="72" t="s">
        <v>27</v>
      </c>
      <c r="B43" s="4">
        <v>1282</v>
      </c>
      <c r="C43" s="4">
        <v>1282</v>
      </c>
      <c r="D43" s="4" t="s">
        <v>12</v>
      </c>
      <c r="E43" s="4">
        <v>1282</v>
      </c>
      <c r="F43" s="4">
        <v>5</v>
      </c>
      <c r="G43" s="4" t="s">
        <v>12</v>
      </c>
      <c r="H43" s="4" t="s">
        <v>12</v>
      </c>
      <c r="I43" s="4">
        <v>4</v>
      </c>
      <c r="J43" s="4" t="s">
        <v>12</v>
      </c>
      <c r="K43" s="4">
        <v>2124</v>
      </c>
      <c r="L43" s="4">
        <v>3416</v>
      </c>
      <c r="M43" s="4" t="s">
        <v>12</v>
      </c>
      <c r="N43" s="4" t="s">
        <v>12</v>
      </c>
      <c r="O43" s="4">
        <v>3416</v>
      </c>
      <c r="P43" s="4">
        <v>882</v>
      </c>
      <c r="Q43" s="4">
        <v>9</v>
      </c>
      <c r="R43" s="4">
        <v>1337</v>
      </c>
      <c r="S43" s="4">
        <v>1629</v>
      </c>
      <c r="T43" s="4">
        <v>6527</v>
      </c>
      <c r="U43" s="4">
        <v>0</v>
      </c>
      <c r="V43" s="4">
        <v>0</v>
      </c>
      <c r="W43" s="4" t="s">
        <v>12</v>
      </c>
      <c r="X43" s="4">
        <v>18</v>
      </c>
      <c r="Y43" s="4">
        <v>13818</v>
      </c>
      <c r="Z43" s="4" t="s">
        <v>12</v>
      </c>
      <c r="AA43" s="4" t="s">
        <v>12</v>
      </c>
      <c r="AB43" s="73">
        <v>13818</v>
      </c>
    </row>
    <row r="44" spans="1:28" ht="12" x14ac:dyDescent="0.15">
      <c r="A44" s="72" t="s">
        <v>28</v>
      </c>
      <c r="B44" s="4">
        <v>-555</v>
      </c>
      <c r="C44" s="4">
        <v>-555</v>
      </c>
      <c r="D44" s="4" t="s">
        <v>12</v>
      </c>
      <c r="E44" s="4">
        <v>-555</v>
      </c>
      <c r="F44" s="4">
        <v>-5</v>
      </c>
      <c r="G44" s="4" t="s">
        <v>12</v>
      </c>
      <c r="H44" s="4" t="s">
        <v>12</v>
      </c>
      <c r="I44" s="4">
        <v>-4</v>
      </c>
      <c r="J44" s="4" t="s">
        <v>12</v>
      </c>
      <c r="K44" s="4">
        <v>-334</v>
      </c>
      <c r="L44" s="4">
        <v>-898</v>
      </c>
      <c r="M44" s="4" t="s">
        <v>12</v>
      </c>
      <c r="N44" s="4" t="s">
        <v>12</v>
      </c>
      <c r="O44" s="4">
        <v>-898</v>
      </c>
      <c r="P44" s="4">
        <v>-548</v>
      </c>
      <c r="Q44" s="4">
        <v>-4</v>
      </c>
      <c r="R44" s="4">
        <v>-1181</v>
      </c>
      <c r="S44" s="4">
        <v>-1165</v>
      </c>
      <c r="T44" s="4">
        <v>-4521</v>
      </c>
      <c r="U44" s="4">
        <v>0</v>
      </c>
      <c r="V44" s="4">
        <v>0</v>
      </c>
      <c r="W44" s="4" t="s">
        <v>12</v>
      </c>
      <c r="X44" s="4">
        <v>-8</v>
      </c>
      <c r="Y44" s="4">
        <v>-8325</v>
      </c>
      <c r="Z44" s="4" t="s">
        <v>12</v>
      </c>
      <c r="AA44" s="4" t="s">
        <v>12</v>
      </c>
      <c r="AB44" s="73">
        <v>-8325</v>
      </c>
    </row>
    <row r="45" spans="1:28" ht="12" x14ac:dyDescent="0.15">
      <c r="A45" s="72" t="s">
        <v>250</v>
      </c>
      <c r="B45" s="4" t="s">
        <v>12</v>
      </c>
      <c r="C45" s="4" t="s">
        <v>12</v>
      </c>
      <c r="D45" s="4" t="s">
        <v>12</v>
      </c>
      <c r="E45" s="4" t="s">
        <v>12</v>
      </c>
      <c r="F45" s="4" t="s">
        <v>12</v>
      </c>
      <c r="G45" s="4" t="s">
        <v>12</v>
      </c>
      <c r="H45" s="4" t="s">
        <v>12</v>
      </c>
      <c r="I45" s="4" t="s">
        <v>12</v>
      </c>
      <c r="J45" s="4" t="s">
        <v>12</v>
      </c>
      <c r="K45" s="4" t="s">
        <v>12</v>
      </c>
      <c r="L45" s="4" t="s">
        <v>12</v>
      </c>
      <c r="M45" s="4" t="s">
        <v>12</v>
      </c>
      <c r="N45" s="4" t="s">
        <v>12</v>
      </c>
      <c r="O45" s="4" t="s">
        <v>12</v>
      </c>
      <c r="P45" s="4" t="s">
        <v>12</v>
      </c>
      <c r="Q45" s="4" t="s">
        <v>12</v>
      </c>
      <c r="R45" s="4" t="s">
        <v>12</v>
      </c>
      <c r="S45" s="4" t="s">
        <v>12</v>
      </c>
      <c r="T45" s="4" t="s">
        <v>12</v>
      </c>
      <c r="U45" s="4" t="s">
        <v>12</v>
      </c>
      <c r="V45" s="4" t="s">
        <v>12</v>
      </c>
      <c r="W45" s="4" t="s">
        <v>12</v>
      </c>
      <c r="X45" s="4" t="s">
        <v>12</v>
      </c>
      <c r="Y45" s="4" t="s">
        <v>12</v>
      </c>
      <c r="Z45" s="4" t="s">
        <v>12</v>
      </c>
      <c r="AA45" s="4" t="s">
        <v>12</v>
      </c>
      <c r="AB45" s="73" t="s">
        <v>12</v>
      </c>
    </row>
    <row r="46" spans="1:28" ht="12" x14ac:dyDescent="0.15">
      <c r="A46" s="72" t="s">
        <v>29</v>
      </c>
      <c r="B46" s="4" t="s">
        <v>12</v>
      </c>
      <c r="C46" s="4" t="s">
        <v>12</v>
      </c>
      <c r="D46" s="4" t="s">
        <v>12</v>
      </c>
      <c r="E46" s="4" t="s">
        <v>12</v>
      </c>
      <c r="F46" s="4" t="s">
        <v>12</v>
      </c>
      <c r="G46" s="4" t="s">
        <v>12</v>
      </c>
      <c r="H46" s="4" t="s">
        <v>12</v>
      </c>
      <c r="I46" s="4" t="s">
        <v>12</v>
      </c>
      <c r="J46" s="4" t="s">
        <v>12</v>
      </c>
      <c r="K46" s="4" t="s">
        <v>12</v>
      </c>
      <c r="L46" s="4" t="s">
        <v>12</v>
      </c>
      <c r="M46" s="4" t="s">
        <v>12</v>
      </c>
      <c r="N46" s="4" t="s">
        <v>12</v>
      </c>
      <c r="O46" s="4" t="s">
        <v>12</v>
      </c>
      <c r="P46" s="4">
        <v>15</v>
      </c>
      <c r="Q46" s="4">
        <v>34</v>
      </c>
      <c r="R46" s="4">
        <v>0</v>
      </c>
      <c r="S46" s="4">
        <v>1</v>
      </c>
      <c r="T46" s="4">
        <v>7142</v>
      </c>
      <c r="U46" s="4" t="s">
        <v>12</v>
      </c>
      <c r="V46" s="4" t="s">
        <v>12</v>
      </c>
      <c r="W46" s="4" t="s">
        <v>12</v>
      </c>
      <c r="X46" s="4" t="s">
        <v>12</v>
      </c>
      <c r="Y46" s="4">
        <v>7191</v>
      </c>
      <c r="Z46" s="4" t="s">
        <v>12</v>
      </c>
      <c r="AA46" s="4" t="s">
        <v>12</v>
      </c>
      <c r="AB46" s="73">
        <v>7191</v>
      </c>
    </row>
    <row r="47" spans="1:28" ht="12" x14ac:dyDescent="0.15">
      <c r="A47" s="72" t="s">
        <v>30</v>
      </c>
      <c r="B47" s="4" t="s">
        <v>12</v>
      </c>
      <c r="C47" s="4" t="s">
        <v>12</v>
      </c>
      <c r="D47" s="4" t="s">
        <v>12</v>
      </c>
      <c r="E47" s="4" t="s">
        <v>12</v>
      </c>
      <c r="F47" s="4" t="s">
        <v>12</v>
      </c>
      <c r="G47" s="4" t="s">
        <v>12</v>
      </c>
      <c r="H47" s="4" t="s">
        <v>12</v>
      </c>
      <c r="I47" s="4" t="s">
        <v>12</v>
      </c>
      <c r="J47" s="4" t="s">
        <v>12</v>
      </c>
      <c r="K47" s="4" t="s">
        <v>12</v>
      </c>
      <c r="L47" s="4" t="s">
        <v>12</v>
      </c>
      <c r="M47" s="4" t="s">
        <v>12</v>
      </c>
      <c r="N47" s="4" t="s">
        <v>12</v>
      </c>
      <c r="O47" s="4" t="s">
        <v>12</v>
      </c>
      <c r="P47" s="4" t="s">
        <v>12</v>
      </c>
      <c r="Q47" s="4" t="s">
        <v>12</v>
      </c>
      <c r="R47" s="4" t="s">
        <v>12</v>
      </c>
      <c r="S47" s="4" t="s">
        <v>12</v>
      </c>
      <c r="T47" s="4" t="s">
        <v>12</v>
      </c>
      <c r="U47" s="4" t="s">
        <v>12</v>
      </c>
      <c r="V47" s="4" t="s">
        <v>12</v>
      </c>
      <c r="W47" s="4" t="s">
        <v>12</v>
      </c>
      <c r="X47" s="4" t="s">
        <v>12</v>
      </c>
      <c r="Y47" s="4" t="s">
        <v>12</v>
      </c>
      <c r="Z47" s="4" t="s">
        <v>12</v>
      </c>
      <c r="AA47" s="4" t="s">
        <v>12</v>
      </c>
      <c r="AB47" s="73" t="s">
        <v>12</v>
      </c>
    </row>
    <row r="48" spans="1:28" ht="12" x14ac:dyDescent="0.15">
      <c r="A48" s="72" t="s">
        <v>31</v>
      </c>
      <c r="B48" s="4" t="s">
        <v>12</v>
      </c>
      <c r="C48" s="4" t="s">
        <v>12</v>
      </c>
      <c r="D48" s="4" t="s">
        <v>12</v>
      </c>
      <c r="E48" s="4" t="s">
        <v>12</v>
      </c>
      <c r="F48" s="4" t="s">
        <v>12</v>
      </c>
      <c r="G48" s="4" t="s">
        <v>12</v>
      </c>
      <c r="H48" s="4" t="s">
        <v>12</v>
      </c>
      <c r="I48" s="4" t="s">
        <v>12</v>
      </c>
      <c r="J48" s="4" t="s">
        <v>12</v>
      </c>
      <c r="K48" s="4" t="s">
        <v>12</v>
      </c>
      <c r="L48" s="4" t="s">
        <v>12</v>
      </c>
      <c r="M48" s="4" t="s">
        <v>12</v>
      </c>
      <c r="N48" s="4" t="s">
        <v>12</v>
      </c>
      <c r="O48" s="4" t="s">
        <v>12</v>
      </c>
      <c r="P48" s="4">
        <v>15</v>
      </c>
      <c r="Q48" s="4">
        <v>34</v>
      </c>
      <c r="R48" s="4">
        <v>0</v>
      </c>
      <c r="S48" s="4">
        <v>1</v>
      </c>
      <c r="T48" s="4">
        <v>7142</v>
      </c>
      <c r="U48" s="4" t="s">
        <v>12</v>
      </c>
      <c r="V48" s="4" t="s">
        <v>12</v>
      </c>
      <c r="W48" s="4" t="s">
        <v>12</v>
      </c>
      <c r="X48" s="4" t="s">
        <v>12</v>
      </c>
      <c r="Y48" s="4">
        <v>7191</v>
      </c>
      <c r="Z48" s="4" t="s">
        <v>12</v>
      </c>
      <c r="AA48" s="4" t="s">
        <v>12</v>
      </c>
      <c r="AB48" s="73">
        <v>7191</v>
      </c>
    </row>
    <row r="49" spans="1:28" ht="12" x14ac:dyDescent="0.15">
      <c r="A49" s="72" t="s">
        <v>32</v>
      </c>
      <c r="B49" s="4">
        <v>6354</v>
      </c>
      <c r="C49" s="4">
        <v>6354</v>
      </c>
      <c r="D49" s="4" t="s">
        <v>12</v>
      </c>
      <c r="E49" s="4">
        <v>6354</v>
      </c>
      <c r="F49" s="4">
        <v>320</v>
      </c>
      <c r="G49" s="4">
        <v>1</v>
      </c>
      <c r="H49" s="4" t="s">
        <v>12</v>
      </c>
      <c r="I49" s="4">
        <v>712</v>
      </c>
      <c r="J49" s="4">
        <v>2</v>
      </c>
      <c r="K49" s="4">
        <v>179</v>
      </c>
      <c r="L49" s="4">
        <v>7567</v>
      </c>
      <c r="M49" s="4" t="s">
        <v>12</v>
      </c>
      <c r="N49" s="4">
        <v>-204</v>
      </c>
      <c r="O49" s="4">
        <v>7363</v>
      </c>
      <c r="P49" s="4">
        <v>371</v>
      </c>
      <c r="Q49" s="4">
        <v>2</v>
      </c>
      <c r="R49" s="4">
        <v>59</v>
      </c>
      <c r="S49" s="4" t="s">
        <v>12</v>
      </c>
      <c r="T49" s="4">
        <v>227</v>
      </c>
      <c r="U49" s="4">
        <v>3</v>
      </c>
      <c r="V49" s="4">
        <v>1</v>
      </c>
      <c r="W49" s="4">
        <v>22</v>
      </c>
      <c r="X49" s="4">
        <v>35</v>
      </c>
      <c r="Y49" s="4">
        <v>8083</v>
      </c>
      <c r="Z49" s="4" t="s">
        <v>12</v>
      </c>
      <c r="AA49" s="4">
        <v>-4793</v>
      </c>
      <c r="AB49" s="73">
        <v>3289</v>
      </c>
    </row>
    <row r="50" spans="1:28" ht="12" x14ac:dyDescent="0.15">
      <c r="A50" s="72" t="s">
        <v>33</v>
      </c>
      <c r="B50" s="4">
        <v>5044</v>
      </c>
      <c r="C50" s="4">
        <v>5044</v>
      </c>
      <c r="D50" s="4" t="s">
        <v>12</v>
      </c>
      <c r="E50" s="4">
        <v>5044</v>
      </c>
      <c r="F50" s="4" t="s">
        <v>12</v>
      </c>
      <c r="G50" s="4" t="s">
        <v>12</v>
      </c>
      <c r="H50" s="4" t="s">
        <v>12</v>
      </c>
      <c r="I50" s="4" t="s">
        <v>12</v>
      </c>
      <c r="J50" s="4" t="s">
        <v>12</v>
      </c>
      <c r="K50" s="4" t="s">
        <v>12</v>
      </c>
      <c r="L50" s="4">
        <v>5044</v>
      </c>
      <c r="M50" s="4" t="s">
        <v>12</v>
      </c>
      <c r="N50" s="4">
        <v>-204</v>
      </c>
      <c r="O50" s="4">
        <v>4840</v>
      </c>
      <c r="P50" s="4">
        <v>0</v>
      </c>
      <c r="Q50" s="4" t="s">
        <v>12</v>
      </c>
      <c r="R50" s="4" t="s">
        <v>12</v>
      </c>
      <c r="S50" s="4" t="s">
        <v>12</v>
      </c>
      <c r="T50" s="4">
        <v>227</v>
      </c>
      <c r="U50" s="4">
        <v>0</v>
      </c>
      <c r="V50" s="4" t="s">
        <v>12</v>
      </c>
      <c r="W50" s="4" t="s">
        <v>12</v>
      </c>
      <c r="X50" s="4" t="s">
        <v>12</v>
      </c>
      <c r="Y50" s="4">
        <v>5068</v>
      </c>
      <c r="Z50" s="4" t="s">
        <v>12</v>
      </c>
      <c r="AA50" s="4">
        <v>-4793</v>
      </c>
      <c r="AB50" s="73">
        <v>274</v>
      </c>
    </row>
    <row r="51" spans="1:28" ht="12" x14ac:dyDescent="0.15">
      <c r="A51" s="72" t="s">
        <v>34</v>
      </c>
      <c r="B51" s="4">
        <v>1</v>
      </c>
      <c r="C51" s="4">
        <v>1</v>
      </c>
      <c r="D51" s="4" t="s">
        <v>12</v>
      </c>
      <c r="E51" s="4">
        <v>1</v>
      </c>
      <c r="F51" s="4" t="s">
        <v>12</v>
      </c>
      <c r="G51" s="4" t="s">
        <v>12</v>
      </c>
      <c r="H51" s="4" t="s">
        <v>12</v>
      </c>
      <c r="I51" s="4" t="s">
        <v>12</v>
      </c>
      <c r="J51" s="4" t="s">
        <v>12</v>
      </c>
      <c r="K51" s="4" t="s">
        <v>12</v>
      </c>
      <c r="L51" s="4">
        <v>1</v>
      </c>
      <c r="M51" s="4" t="s">
        <v>12</v>
      </c>
      <c r="N51" s="4" t="s">
        <v>12</v>
      </c>
      <c r="O51" s="4">
        <v>1</v>
      </c>
      <c r="P51" s="4" t="s">
        <v>12</v>
      </c>
      <c r="Q51" s="4" t="s">
        <v>12</v>
      </c>
      <c r="R51" s="4" t="s">
        <v>12</v>
      </c>
      <c r="S51" s="4" t="s">
        <v>12</v>
      </c>
      <c r="T51" s="4">
        <v>227</v>
      </c>
      <c r="U51" s="4" t="s">
        <v>12</v>
      </c>
      <c r="V51" s="4" t="s">
        <v>12</v>
      </c>
      <c r="W51" s="4" t="s">
        <v>12</v>
      </c>
      <c r="X51" s="4" t="s">
        <v>12</v>
      </c>
      <c r="Y51" s="4">
        <v>228</v>
      </c>
      <c r="Z51" s="4" t="s">
        <v>12</v>
      </c>
      <c r="AA51" s="4" t="s">
        <v>12</v>
      </c>
      <c r="AB51" s="73">
        <v>228</v>
      </c>
    </row>
    <row r="52" spans="1:28" ht="12" x14ac:dyDescent="0.15">
      <c r="A52" s="72" t="s">
        <v>35</v>
      </c>
      <c r="B52" s="4">
        <v>5044</v>
      </c>
      <c r="C52" s="4">
        <v>5044</v>
      </c>
      <c r="D52" s="4" t="s">
        <v>12</v>
      </c>
      <c r="E52" s="4">
        <v>5044</v>
      </c>
      <c r="F52" s="4" t="s">
        <v>12</v>
      </c>
      <c r="G52" s="4" t="s">
        <v>12</v>
      </c>
      <c r="H52" s="4" t="s">
        <v>12</v>
      </c>
      <c r="I52" s="4" t="s">
        <v>12</v>
      </c>
      <c r="J52" s="4" t="s">
        <v>12</v>
      </c>
      <c r="K52" s="4" t="s">
        <v>12</v>
      </c>
      <c r="L52" s="4">
        <v>5044</v>
      </c>
      <c r="M52" s="4" t="s">
        <v>12</v>
      </c>
      <c r="N52" s="4">
        <v>-204</v>
      </c>
      <c r="O52" s="4">
        <v>4839</v>
      </c>
      <c r="P52" s="4">
        <v>0</v>
      </c>
      <c r="Q52" s="4" t="s">
        <v>12</v>
      </c>
      <c r="R52" s="4" t="s">
        <v>12</v>
      </c>
      <c r="S52" s="4" t="s">
        <v>12</v>
      </c>
      <c r="T52" s="4" t="s">
        <v>12</v>
      </c>
      <c r="U52" s="4">
        <v>0</v>
      </c>
      <c r="V52" s="4" t="s">
        <v>12</v>
      </c>
      <c r="W52" s="4" t="s">
        <v>12</v>
      </c>
      <c r="X52" s="4" t="s">
        <v>12</v>
      </c>
      <c r="Y52" s="4">
        <v>4840</v>
      </c>
      <c r="Z52" s="4" t="s">
        <v>12</v>
      </c>
      <c r="AA52" s="4">
        <v>-4793</v>
      </c>
      <c r="AB52" s="73">
        <v>47</v>
      </c>
    </row>
    <row r="53" spans="1:28" ht="12" x14ac:dyDescent="0.15">
      <c r="A53" s="72" t="s">
        <v>23</v>
      </c>
      <c r="B53" s="4" t="s">
        <v>12</v>
      </c>
      <c r="C53" s="4" t="s">
        <v>12</v>
      </c>
      <c r="D53" s="4" t="s">
        <v>12</v>
      </c>
      <c r="E53" s="4" t="s">
        <v>12</v>
      </c>
      <c r="F53" s="4" t="s">
        <v>12</v>
      </c>
      <c r="G53" s="4" t="s">
        <v>12</v>
      </c>
      <c r="H53" s="4" t="s">
        <v>12</v>
      </c>
      <c r="I53" s="4" t="s">
        <v>12</v>
      </c>
      <c r="J53" s="4" t="s">
        <v>12</v>
      </c>
      <c r="K53" s="4" t="s">
        <v>12</v>
      </c>
      <c r="L53" s="4" t="s">
        <v>12</v>
      </c>
      <c r="M53" s="4" t="s">
        <v>12</v>
      </c>
      <c r="N53" s="4" t="s">
        <v>12</v>
      </c>
      <c r="O53" s="4" t="s">
        <v>12</v>
      </c>
      <c r="P53" s="4" t="s">
        <v>12</v>
      </c>
      <c r="Q53" s="4" t="s">
        <v>12</v>
      </c>
      <c r="R53" s="4" t="s">
        <v>12</v>
      </c>
      <c r="S53" s="4" t="s">
        <v>12</v>
      </c>
      <c r="T53" s="4" t="s">
        <v>12</v>
      </c>
      <c r="U53" s="4" t="s">
        <v>12</v>
      </c>
      <c r="V53" s="4" t="s">
        <v>12</v>
      </c>
      <c r="W53" s="4" t="s">
        <v>12</v>
      </c>
      <c r="X53" s="4" t="s">
        <v>12</v>
      </c>
      <c r="Y53" s="4" t="s">
        <v>12</v>
      </c>
      <c r="Z53" s="4" t="s">
        <v>12</v>
      </c>
      <c r="AA53" s="4" t="s">
        <v>12</v>
      </c>
      <c r="AB53" s="73" t="s">
        <v>12</v>
      </c>
    </row>
    <row r="54" spans="1:28" ht="12" x14ac:dyDescent="0.15">
      <c r="A54" s="72" t="s">
        <v>251</v>
      </c>
      <c r="B54" s="4" t="s">
        <v>12</v>
      </c>
      <c r="C54" s="4" t="s">
        <v>12</v>
      </c>
      <c r="D54" s="4" t="s">
        <v>12</v>
      </c>
      <c r="E54" s="4" t="s">
        <v>12</v>
      </c>
      <c r="F54" s="4" t="s">
        <v>12</v>
      </c>
      <c r="G54" s="4" t="s">
        <v>12</v>
      </c>
      <c r="H54" s="4" t="s">
        <v>12</v>
      </c>
      <c r="I54" s="4" t="s">
        <v>12</v>
      </c>
      <c r="J54" s="4" t="s">
        <v>12</v>
      </c>
      <c r="K54" s="4" t="s">
        <v>12</v>
      </c>
      <c r="L54" s="4" t="s">
        <v>12</v>
      </c>
      <c r="M54" s="4" t="s">
        <v>12</v>
      </c>
      <c r="N54" s="4" t="s">
        <v>12</v>
      </c>
      <c r="O54" s="4" t="s">
        <v>12</v>
      </c>
      <c r="P54" s="4" t="s">
        <v>12</v>
      </c>
      <c r="Q54" s="4" t="s">
        <v>12</v>
      </c>
      <c r="R54" s="4" t="s">
        <v>12</v>
      </c>
      <c r="S54" s="4" t="s">
        <v>12</v>
      </c>
      <c r="T54" s="4" t="s">
        <v>12</v>
      </c>
      <c r="U54" s="4" t="s">
        <v>12</v>
      </c>
      <c r="V54" s="4" t="s">
        <v>12</v>
      </c>
      <c r="W54" s="4" t="s">
        <v>12</v>
      </c>
      <c r="X54" s="4" t="s">
        <v>12</v>
      </c>
      <c r="Y54" s="4" t="s">
        <v>12</v>
      </c>
      <c r="Z54" s="4" t="s">
        <v>12</v>
      </c>
      <c r="AA54" s="4" t="s">
        <v>12</v>
      </c>
      <c r="AB54" s="73" t="s">
        <v>12</v>
      </c>
    </row>
    <row r="55" spans="1:28" ht="12" x14ac:dyDescent="0.15">
      <c r="A55" s="72" t="s">
        <v>36</v>
      </c>
      <c r="B55" s="4">
        <v>411</v>
      </c>
      <c r="C55" s="4">
        <v>411</v>
      </c>
      <c r="D55" s="4" t="s">
        <v>12</v>
      </c>
      <c r="E55" s="4">
        <v>411</v>
      </c>
      <c r="F55" s="4">
        <v>376</v>
      </c>
      <c r="G55" s="4">
        <v>1</v>
      </c>
      <c r="H55" s="4" t="s">
        <v>12</v>
      </c>
      <c r="I55" s="4">
        <v>20</v>
      </c>
      <c r="J55" s="4">
        <v>4</v>
      </c>
      <c r="K55" s="4" t="s">
        <v>12</v>
      </c>
      <c r="L55" s="4">
        <v>810</v>
      </c>
      <c r="M55" s="4" t="s">
        <v>12</v>
      </c>
      <c r="N55" s="4" t="s">
        <v>12</v>
      </c>
      <c r="O55" s="4">
        <v>810</v>
      </c>
      <c r="P55" s="4">
        <v>0</v>
      </c>
      <c r="Q55" s="4" t="s">
        <v>12</v>
      </c>
      <c r="R55" s="4" t="s">
        <v>12</v>
      </c>
      <c r="S55" s="4" t="s">
        <v>12</v>
      </c>
      <c r="T55" s="4" t="s">
        <v>12</v>
      </c>
      <c r="U55" s="4">
        <v>0</v>
      </c>
      <c r="V55" s="4" t="s">
        <v>12</v>
      </c>
      <c r="W55" s="4" t="s">
        <v>12</v>
      </c>
      <c r="X55" s="4">
        <v>1</v>
      </c>
      <c r="Y55" s="4">
        <v>811</v>
      </c>
      <c r="Z55" s="4" t="s">
        <v>12</v>
      </c>
      <c r="AA55" s="4" t="s">
        <v>12</v>
      </c>
      <c r="AB55" s="73">
        <v>811</v>
      </c>
    </row>
    <row r="56" spans="1:28" ht="12" x14ac:dyDescent="0.15">
      <c r="A56" s="72" t="s">
        <v>37</v>
      </c>
      <c r="B56" s="4">
        <v>216</v>
      </c>
      <c r="C56" s="4">
        <v>216</v>
      </c>
      <c r="D56" s="4" t="s">
        <v>12</v>
      </c>
      <c r="E56" s="4">
        <v>216</v>
      </c>
      <c r="F56" s="4" t="s">
        <v>12</v>
      </c>
      <c r="G56" s="4" t="s">
        <v>12</v>
      </c>
      <c r="H56" s="4" t="s">
        <v>12</v>
      </c>
      <c r="I56" s="4" t="s">
        <v>12</v>
      </c>
      <c r="J56" s="4" t="s">
        <v>12</v>
      </c>
      <c r="K56" s="4">
        <v>0</v>
      </c>
      <c r="L56" s="4">
        <v>216</v>
      </c>
      <c r="M56" s="4" t="s">
        <v>12</v>
      </c>
      <c r="N56" s="4" t="s">
        <v>12</v>
      </c>
      <c r="O56" s="4">
        <v>216</v>
      </c>
      <c r="P56" s="4">
        <v>16</v>
      </c>
      <c r="Q56" s="4" t="s">
        <v>12</v>
      </c>
      <c r="R56" s="4" t="s">
        <v>12</v>
      </c>
      <c r="S56" s="4" t="s">
        <v>12</v>
      </c>
      <c r="T56" s="4" t="s">
        <v>12</v>
      </c>
      <c r="U56" s="4">
        <v>1</v>
      </c>
      <c r="V56" s="4" t="s">
        <v>12</v>
      </c>
      <c r="W56" s="4" t="s">
        <v>12</v>
      </c>
      <c r="X56" s="4" t="s">
        <v>12</v>
      </c>
      <c r="Y56" s="4">
        <v>232</v>
      </c>
      <c r="Z56" s="4" t="s">
        <v>12</v>
      </c>
      <c r="AA56" s="4" t="s">
        <v>12</v>
      </c>
      <c r="AB56" s="73">
        <v>232</v>
      </c>
    </row>
    <row r="57" spans="1:28" ht="12" x14ac:dyDescent="0.15">
      <c r="A57" s="72" t="s">
        <v>38</v>
      </c>
      <c r="B57" s="4">
        <v>735</v>
      </c>
      <c r="C57" s="4">
        <v>735</v>
      </c>
      <c r="D57" s="4" t="s">
        <v>12</v>
      </c>
      <c r="E57" s="4">
        <v>735</v>
      </c>
      <c r="F57" s="4">
        <v>6</v>
      </c>
      <c r="G57" s="4" t="s">
        <v>12</v>
      </c>
      <c r="H57" s="4" t="s">
        <v>12</v>
      </c>
      <c r="I57" s="4">
        <v>707</v>
      </c>
      <c r="J57" s="4" t="s">
        <v>12</v>
      </c>
      <c r="K57" s="4">
        <v>176</v>
      </c>
      <c r="L57" s="4">
        <v>1624</v>
      </c>
      <c r="M57" s="4" t="s">
        <v>12</v>
      </c>
      <c r="N57" s="4" t="s">
        <v>12</v>
      </c>
      <c r="O57" s="4">
        <v>1624</v>
      </c>
      <c r="P57" s="4">
        <v>355</v>
      </c>
      <c r="Q57" s="4">
        <v>2</v>
      </c>
      <c r="R57" s="4" t="s">
        <v>12</v>
      </c>
      <c r="S57" s="4" t="s">
        <v>12</v>
      </c>
      <c r="T57" s="4" t="s">
        <v>12</v>
      </c>
      <c r="U57" s="4">
        <v>2</v>
      </c>
      <c r="V57" s="4">
        <v>1</v>
      </c>
      <c r="W57" s="4">
        <v>22</v>
      </c>
      <c r="X57" s="4">
        <v>34</v>
      </c>
      <c r="Y57" s="4">
        <v>2040</v>
      </c>
      <c r="Z57" s="4" t="s">
        <v>12</v>
      </c>
      <c r="AA57" s="4" t="s">
        <v>12</v>
      </c>
      <c r="AB57" s="73">
        <v>2040</v>
      </c>
    </row>
    <row r="58" spans="1:28" ht="12" x14ac:dyDescent="0.15">
      <c r="A58" s="72" t="s">
        <v>39</v>
      </c>
      <c r="B58" s="4" t="s">
        <v>12</v>
      </c>
      <c r="C58" s="4" t="s">
        <v>12</v>
      </c>
      <c r="D58" s="4" t="s">
        <v>12</v>
      </c>
      <c r="E58" s="4" t="s">
        <v>12</v>
      </c>
      <c r="F58" s="4" t="s">
        <v>12</v>
      </c>
      <c r="G58" s="4" t="s">
        <v>12</v>
      </c>
      <c r="H58" s="4" t="s">
        <v>12</v>
      </c>
      <c r="I58" s="4" t="s">
        <v>12</v>
      </c>
      <c r="J58" s="4" t="s">
        <v>12</v>
      </c>
      <c r="K58" s="4" t="s">
        <v>12</v>
      </c>
      <c r="L58" s="4" t="s">
        <v>12</v>
      </c>
      <c r="M58" s="4" t="s">
        <v>12</v>
      </c>
      <c r="N58" s="4" t="s">
        <v>12</v>
      </c>
      <c r="O58" s="4" t="s">
        <v>12</v>
      </c>
      <c r="P58" s="4" t="s">
        <v>12</v>
      </c>
      <c r="Q58" s="4" t="s">
        <v>12</v>
      </c>
      <c r="R58" s="4" t="s">
        <v>12</v>
      </c>
      <c r="S58" s="4" t="s">
        <v>12</v>
      </c>
      <c r="T58" s="4" t="s">
        <v>12</v>
      </c>
      <c r="U58" s="4" t="s">
        <v>12</v>
      </c>
      <c r="V58" s="4" t="s">
        <v>12</v>
      </c>
      <c r="W58" s="4" t="s">
        <v>12</v>
      </c>
      <c r="X58" s="4" t="s">
        <v>12</v>
      </c>
      <c r="Y58" s="4" t="s">
        <v>12</v>
      </c>
      <c r="Z58" s="4" t="s">
        <v>12</v>
      </c>
      <c r="AA58" s="4" t="s">
        <v>12</v>
      </c>
      <c r="AB58" s="73" t="s">
        <v>12</v>
      </c>
    </row>
    <row r="59" spans="1:28" ht="12" x14ac:dyDescent="0.15">
      <c r="A59" s="72" t="s">
        <v>23</v>
      </c>
      <c r="B59" s="4">
        <v>735</v>
      </c>
      <c r="C59" s="4">
        <v>735</v>
      </c>
      <c r="D59" s="4" t="s">
        <v>12</v>
      </c>
      <c r="E59" s="4">
        <v>735</v>
      </c>
      <c r="F59" s="4">
        <v>6</v>
      </c>
      <c r="G59" s="4" t="s">
        <v>12</v>
      </c>
      <c r="H59" s="4" t="s">
        <v>12</v>
      </c>
      <c r="I59" s="4">
        <v>707</v>
      </c>
      <c r="J59" s="4" t="s">
        <v>12</v>
      </c>
      <c r="K59" s="4">
        <v>176</v>
      </c>
      <c r="L59" s="4">
        <v>1624</v>
      </c>
      <c r="M59" s="4" t="s">
        <v>12</v>
      </c>
      <c r="N59" s="4" t="s">
        <v>12</v>
      </c>
      <c r="O59" s="4">
        <v>1624</v>
      </c>
      <c r="P59" s="4">
        <v>355</v>
      </c>
      <c r="Q59" s="4">
        <v>2</v>
      </c>
      <c r="R59" s="4" t="s">
        <v>12</v>
      </c>
      <c r="S59" s="4" t="s">
        <v>12</v>
      </c>
      <c r="T59" s="4" t="s">
        <v>12</v>
      </c>
      <c r="U59" s="4">
        <v>2</v>
      </c>
      <c r="V59" s="4">
        <v>1</v>
      </c>
      <c r="W59" s="4">
        <v>22</v>
      </c>
      <c r="X59" s="4">
        <v>34</v>
      </c>
      <c r="Y59" s="4">
        <v>2040</v>
      </c>
      <c r="Z59" s="4" t="s">
        <v>12</v>
      </c>
      <c r="AA59" s="4" t="s">
        <v>12</v>
      </c>
      <c r="AB59" s="73">
        <v>2040</v>
      </c>
    </row>
    <row r="60" spans="1:28" ht="12" x14ac:dyDescent="0.15">
      <c r="A60" s="72" t="s">
        <v>31</v>
      </c>
      <c r="B60" s="4" t="s">
        <v>12</v>
      </c>
      <c r="C60" s="4" t="s">
        <v>12</v>
      </c>
      <c r="D60" s="4" t="s">
        <v>12</v>
      </c>
      <c r="E60" s="4" t="s">
        <v>12</v>
      </c>
      <c r="F60" s="4" t="s">
        <v>12</v>
      </c>
      <c r="G60" s="4" t="s">
        <v>12</v>
      </c>
      <c r="H60" s="4" t="s">
        <v>12</v>
      </c>
      <c r="I60" s="4" t="s">
        <v>12</v>
      </c>
      <c r="J60" s="4" t="s">
        <v>12</v>
      </c>
      <c r="K60" s="4">
        <v>3</v>
      </c>
      <c r="L60" s="4">
        <v>3</v>
      </c>
      <c r="M60" s="4" t="s">
        <v>12</v>
      </c>
      <c r="N60" s="4" t="s">
        <v>12</v>
      </c>
      <c r="O60" s="4">
        <v>3</v>
      </c>
      <c r="P60" s="4">
        <v>0</v>
      </c>
      <c r="Q60" s="4" t="s">
        <v>12</v>
      </c>
      <c r="R60" s="4">
        <v>59</v>
      </c>
      <c r="S60" s="4" t="s">
        <v>12</v>
      </c>
      <c r="T60" s="4" t="s">
        <v>12</v>
      </c>
      <c r="U60" s="4">
        <v>0</v>
      </c>
      <c r="V60" s="4" t="s">
        <v>12</v>
      </c>
      <c r="W60" s="4" t="s">
        <v>12</v>
      </c>
      <c r="X60" s="4" t="s">
        <v>12</v>
      </c>
      <c r="Y60" s="4">
        <v>62</v>
      </c>
      <c r="Z60" s="4" t="s">
        <v>12</v>
      </c>
      <c r="AA60" s="4" t="s">
        <v>12</v>
      </c>
      <c r="AB60" s="73">
        <v>62</v>
      </c>
    </row>
    <row r="61" spans="1:28" ht="12" x14ac:dyDescent="0.15">
      <c r="A61" s="72" t="s">
        <v>40</v>
      </c>
      <c r="B61" s="4">
        <v>-52</v>
      </c>
      <c r="C61" s="4">
        <v>-52</v>
      </c>
      <c r="D61" s="4" t="s">
        <v>12</v>
      </c>
      <c r="E61" s="4">
        <v>-52</v>
      </c>
      <c r="F61" s="4">
        <v>-62</v>
      </c>
      <c r="G61" s="4">
        <v>0</v>
      </c>
      <c r="H61" s="4" t="s">
        <v>12</v>
      </c>
      <c r="I61" s="4">
        <v>-15</v>
      </c>
      <c r="J61" s="4">
        <v>-1</v>
      </c>
      <c r="K61" s="4" t="s">
        <v>12</v>
      </c>
      <c r="L61" s="4">
        <v>-130</v>
      </c>
      <c r="M61" s="4" t="s">
        <v>12</v>
      </c>
      <c r="N61" s="4" t="s">
        <v>12</v>
      </c>
      <c r="O61" s="4">
        <v>-130</v>
      </c>
      <c r="P61" s="4" t="s">
        <v>12</v>
      </c>
      <c r="Q61" s="4" t="s">
        <v>12</v>
      </c>
      <c r="R61" s="4" t="s">
        <v>12</v>
      </c>
      <c r="S61" s="4" t="s">
        <v>12</v>
      </c>
      <c r="T61" s="4" t="s">
        <v>12</v>
      </c>
      <c r="U61" s="4" t="s">
        <v>12</v>
      </c>
      <c r="V61" s="4" t="s">
        <v>12</v>
      </c>
      <c r="W61" s="4" t="s">
        <v>12</v>
      </c>
      <c r="X61" s="4" t="s">
        <v>12</v>
      </c>
      <c r="Y61" s="4">
        <v>-130</v>
      </c>
      <c r="Z61" s="4" t="s">
        <v>12</v>
      </c>
      <c r="AA61" s="4" t="s">
        <v>12</v>
      </c>
      <c r="AB61" s="73">
        <v>-130</v>
      </c>
    </row>
    <row r="62" spans="1:28" ht="12" x14ac:dyDescent="0.15">
      <c r="A62" s="72" t="s">
        <v>41</v>
      </c>
      <c r="B62" s="4">
        <v>4895</v>
      </c>
      <c r="C62" s="4">
        <v>4895</v>
      </c>
      <c r="D62" s="4" t="s">
        <v>12</v>
      </c>
      <c r="E62" s="4">
        <v>4895</v>
      </c>
      <c r="F62" s="4">
        <v>2417</v>
      </c>
      <c r="G62" s="4">
        <v>32</v>
      </c>
      <c r="H62" s="4">
        <v>3</v>
      </c>
      <c r="I62" s="4">
        <v>459</v>
      </c>
      <c r="J62" s="4">
        <v>32</v>
      </c>
      <c r="K62" s="4">
        <v>763</v>
      </c>
      <c r="L62" s="4">
        <v>8602</v>
      </c>
      <c r="M62" s="4" t="s">
        <v>12</v>
      </c>
      <c r="N62" s="4" t="s">
        <v>12</v>
      </c>
      <c r="O62" s="4">
        <v>8602</v>
      </c>
      <c r="P62" s="4">
        <v>230</v>
      </c>
      <c r="Q62" s="4">
        <v>2</v>
      </c>
      <c r="R62" s="4">
        <v>524</v>
      </c>
      <c r="S62" s="4">
        <v>1668</v>
      </c>
      <c r="T62" s="4">
        <v>1697</v>
      </c>
      <c r="U62" s="4">
        <v>0</v>
      </c>
      <c r="V62" s="4">
        <v>0</v>
      </c>
      <c r="W62" s="4">
        <v>1</v>
      </c>
      <c r="X62" s="4">
        <v>388</v>
      </c>
      <c r="Y62" s="4">
        <v>13112</v>
      </c>
      <c r="Z62" s="4" t="s">
        <v>12</v>
      </c>
      <c r="AA62" s="4" t="s">
        <v>12</v>
      </c>
      <c r="AB62" s="73">
        <v>13112</v>
      </c>
    </row>
    <row r="63" spans="1:28" ht="12" x14ac:dyDescent="0.15">
      <c r="A63" s="72" t="s">
        <v>42</v>
      </c>
      <c r="B63" s="4">
        <v>1259</v>
      </c>
      <c r="C63" s="4">
        <v>1259</v>
      </c>
      <c r="D63" s="4" t="s">
        <v>12</v>
      </c>
      <c r="E63" s="4">
        <v>1259</v>
      </c>
      <c r="F63" s="4">
        <v>1354</v>
      </c>
      <c r="G63" s="4">
        <v>31</v>
      </c>
      <c r="H63" s="4">
        <v>3</v>
      </c>
      <c r="I63" s="4">
        <v>444</v>
      </c>
      <c r="J63" s="4">
        <v>27</v>
      </c>
      <c r="K63" s="4">
        <v>690</v>
      </c>
      <c r="L63" s="4">
        <v>3809</v>
      </c>
      <c r="M63" s="4" t="s">
        <v>12</v>
      </c>
      <c r="N63" s="4" t="s">
        <v>12</v>
      </c>
      <c r="O63" s="4">
        <v>3809</v>
      </c>
      <c r="P63" s="4">
        <v>228</v>
      </c>
      <c r="Q63" s="4">
        <v>2</v>
      </c>
      <c r="R63" s="4">
        <v>286</v>
      </c>
      <c r="S63" s="4">
        <v>1438</v>
      </c>
      <c r="T63" s="4">
        <v>1675</v>
      </c>
      <c r="U63" s="4">
        <v>0</v>
      </c>
      <c r="V63" s="4">
        <v>0</v>
      </c>
      <c r="W63" s="4">
        <v>1</v>
      </c>
      <c r="X63" s="4">
        <v>385</v>
      </c>
      <c r="Y63" s="4">
        <v>7824</v>
      </c>
      <c r="Z63" s="4" t="s">
        <v>12</v>
      </c>
      <c r="AA63" s="4" t="s">
        <v>12</v>
      </c>
      <c r="AB63" s="73">
        <v>7824</v>
      </c>
    </row>
    <row r="64" spans="1:28" ht="12" x14ac:dyDescent="0.15">
      <c r="A64" s="72" t="s">
        <v>252</v>
      </c>
      <c r="B64" s="4">
        <v>957</v>
      </c>
      <c r="C64" s="4">
        <v>957</v>
      </c>
      <c r="D64" s="4" t="s">
        <v>12</v>
      </c>
      <c r="E64" s="4">
        <v>957</v>
      </c>
      <c r="F64" s="4">
        <v>1354</v>
      </c>
      <c r="G64" s="4">
        <v>31</v>
      </c>
      <c r="H64" s="4">
        <v>3</v>
      </c>
      <c r="I64" s="4">
        <v>444</v>
      </c>
      <c r="J64" s="4">
        <v>27</v>
      </c>
      <c r="K64" s="4">
        <v>690</v>
      </c>
      <c r="L64" s="4">
        <v>3506</v>
      </c>
      <c r="M64" s="4" t="s">
        <v>12</v>
      </c>
      <c r="N64" s="4" t="s">
        <v>12</v>
      </c>
      <c r="O64" s="4">
        <v>3506</v>
      </c>
      <c r="P64" s="4">
        <v>118</v>
      </c>
      <c r="Q64" s="4">
        <v>2</v>
      </c>
      <c r="R64" s="4">
        <v>286</v>
      </c>
      <c r="S64" s="4">
        <v>1438</v>
      </c>
      <c r="T64" s="4">
        <v>1675</v>
      </c>
      <c r="U64" s="4">
        <v>0</v>
      </c>
      <c r="V64" s="4">
        <v>0</v>
      </c>
      <c r="W64" s="4">
        <v>1</v>
      </c>
      <c r="X64" s="4">
        <v>385</v>
      </c>
      <c r="Y64" s="4">
        <v>7410</v>
      </c>
      <c r="Z64" s="4" t="s">
        <v>12</v>
      </c>
      <c r="AA64" s="4" t="s">
        <v>12</v>
      </c>
      <c r="AB64" s="73">
        <v>7410</v>
      </c>
    </row>
    <row r="65" spans="1:28" ht="12" x14ac:dyDescent="0.15">
      <c r="A65" s="72" t="s">
        <v>253</v>
      </c>
      <c r="B65" s="4">
        <v>303</v>
      </c>
      <c r="C65" s="4">
        <v>303</v>
      </c>
      <c r="D65" s="4" t="s">
        <v>12</v>
      </c>
      <c r="E65" s="4">
        <v>303</v>
      </c>
      <c r="F65" s="4">
        <v>1</v>
      </c>
      <c r="G65" s="4" t="s">
        <v>12</v>
      </c>
      <c r="H65" s="4" t="s">
        <v>12</v>
      </c>
      <c r="I65" s="4">
        <v>0</v>
      </c>
      <c r="J65" s="4" t="s">
        <v>12</v>
      </c>
      <c r="K65" s="4" t="s">
        <v>12</v>
      </c>
      <c r="L65" s="4">
        <v>304</v>
      </c>
      <c r="M65" s="4" t="s">
        <v>12</v>
      </c>
      <c r="N65" s="4" t="s">
        <v>12</v>
      </c>
      <c r="O65" s="4">
        <v>304</v>
      </c>
      <c r="P65" s="4">
        <v>111</v>
      </c>
      <c r="Q65" s="4" t="s">
        <v>12</v>
      </c>
      <c r="R65" s="4" t="s">
        <v>12</v>
      </c>
      <c r="S65" s="4" t="s">
        <v>12</v>
      </c>
      <c r="T65" s="4" t="s">
        <v>12</v>
      </c>
      <c r="U65" s="4">
        <v>0</v>
      </c>
      <c r="V65" s="4" t="s">
        <v>12</v>
      </c>
      <c r="W65" s="4" t="s">
        <v>12</v>
      </c>
      <c r="X65" s="4">
        <v>0</v>
      </c>
      <c r="Y65" s="4">
        <v>414</v>
      </c>
      <c r="Z65" s="4" t="s">
        <v>12</v>
      </c>
      <c r="AA65" s="4" t="s">
        <v>12</v>
      </c>
      <c r="AB65" s="73">
        <v>414</v>
      </c>
    </row>
    <row r="66" spans="1:28" ht="12" x14ac:dyDescent="0.15">
      <c r="A66" s="72" t="s">
        <v>43</v>
      </c>
      <c r="B66" s="4">
        <v>838</v>
      </c>
      <c r="C66" s="4">
        <v>838</v>
      </c>
      <c r="D66" s="4" t="s">
        <v>12</v>
      </c>
      <c r="E66" s="4">
        <v>838</v>
      </c>
      <c r="F66" s="4">
        <v>131</v>
      </c>
      <c r="G66" s="4">
        <v>1</v>
      </c>
      <c r="H66" s="4" t="s">
        <v>12</v>
      </c>
      <c r="I66" s="4">
        <v>15</v>
      </c>
      <c r="J66" s="4">
        <v>5</v>
      </c>
      <c r="K66" s="4">
        <v>73</v>
      </c>
      <c r="L66" s="4">
        <v>1063</v>
      </c>
      <c r="M66" s="4" t="s">
        <v>12</v>
      </c>
      <c r="N66" s="4" t="s">
        <v>12</v>
      </c>
      <c r="O66" s="4">
        <v>1063</v>
      </c>
      <c r="P66" s="4" t="s">
        <v>12</v>
      </c>
      <c r="Q66" s="4" t="s">
        <v>12</v>
      </c>
      <c r="R66" s="4">
        <v>217</v>
      </c>
      <c r="S66" s="4">
        <v>227</v>
      </c>
      <c r="T66" s="4">
        <v>15</v>
      </c>
      <c r="U66" s="4" t="s">
        <v>12</v>
      </c>
      <c r="V66" s="4" t="s">
        <v>12</v>
      </c>
      <c r="W66" s="4" t="s">
        <v>12</v>
      </c>
      <c r="X66" s="4">
        <v>0</v>
      </c>
      <c r="Y66" s="4">
        <v>1522</v>
      </c>
      <c r="Z66" s="4" t="s">
        <v>12</v>
      </c>
      <c r="AA66" s="4" t="s">
        <v>12</v>
      </c>
      <c r="AB66" s="73">
        <v>1522</v>
      </c>
    </row>
    <row r="67" spans="1:28" ht="12" x14ac:dyDescent="0.15">
      <c r="A67" s="72" t="s">
        <v>44</v>
      </c>
      <c r="B67" s="4" t="s">
        <v>12</v>
      </c>
      <c r="C67" s="4" t="s">
        <v>12</v>
      </c>
      <c r="D67" s="4" t="s">
        <v>12</v>
      </c>
      <c r="E67" s="4" t="s">
        <v>12</v>
      </c>
      <c r="F67" s="4" t="s">
        <v>12</v>
      </c>
      <c r="G67" s="4" t="s">
        <v>12</v>
      </c>
      <c r="H67" s="4" t="s">
        <v>12</v>
      </c>
      <c r="I67" s="4" t="s">
        <v>12</v>
      </c>
      <c r="J67" s="4" t="s">
        <v>12</v>
      </c>
      <c r="K67" s="4" t="s">
        <v>12</v>
      </c>
      <c r="L67" s="4" t="s">
        <v>12</v>
      </c>
      <c r="M67" s="4" t="s">
        <v>12</v>
      </c>
      <c r="N67" s="4" t="s">
        <v>12</v>
      </c>
      <c r="O67" s="4" t="s">
        <v>12</v>
      </c>
      <c r="P67" s="4">
        <v>2</v>
      </c>
      <c r="Q67" s="4" t="s">
        <v>12</v>
      </c>
      <c r="R67" s="4" t="s">
        <v>12</v>
      </c>
      <c r="S67" s="4" t="s">
        <v>12</v>
      </c>
      <c r="T67" s="4" t="s">
        <v>12</v>
      </c>
      <c r="U67" s="4">
        <v>0</v>
      </c>
      <c r="V67" s="4" t="s">
        <v>12</v>
      </c>
      <c r="W67" s="4" t="s">
        <v>12</v>
      </c>
      <c r="X67" s="4" t="s">
        <v>12</v>
      </c>
      <c r="Y67" s="4">
        <v>2</v>
      </c>
      <c r="Z67" s="4" t="s">
        <v>12</v>
      </c>
      <c r="AA67" s="4" t="s">
        <v>12</v>
      </c>
      <c r="AB67" s="73">
        <v>2</v>
      </c>
    </row>
    <row r="68" spans="1:28" ht="12" x14ac:dyDescent="0.15">
      <c r="A68" s="72" t="s">
        <v>45</v>
      </c>
      <c r="B68" s="4">
        <v>2808</v>
      </c>
      <c r="C68" s="4">
        <v>2808</v>
      </c>
      <c r="D68" s="4" t="s">
        <v>12</v>
      </c>
      <c r="E68" s="4">
        <v>2808</v>
      </c>
      <c r="F68" s="4">
        <v>932</v>
      </c>
      <c r="G68" s="4" t="s">
        <v>12</v>
      </c>
      <c r="H68" s="4" t="s">
        <v>12</v>
      </c>
      <c r="I68" s="4" t="s">
        <v>12</v>
      </c>
      <c r="J68" s="4" t="s">
        <v>12</v>
      </c>
      <c r="K68" s="4" t="s">
        <v>12</v>
      </c>
      <c r="L68" s="4">
        <v>3740</v>
      </c>
      <c r="M68" s="4" t="s">
        <v>12</v>
      </c>
      <c r="N68" s="4" t="s">
        <v>12</v>
      </c>
      <c r="O68" s="4">
        <v>3740</v>
      </c>
      <c r="P68" s="4" t="s">
        <v>12</v>
      </c>
      <c r="Q68" s="4" t="s">
        <v>12</v>
      </c>
      <c r="R68" s="4" t="s">
        <v>12</v>
      </c>
      <c r="S68" s="4" t="s">
        <v>12</v>
      </c>
      <c r="T68" s="4" t="s">
        <v>12</v>
      </c>
      <c r="U68" s="4" t="s">
        <v>12</v>
      </c>
      <c r="V68" s="4" t="s">
        <v>12</v>
      </c>
      <c r="W68" s="4" t="s">
        <v>12</v>
      </c>
      <c r="X68" s="4">
        <v>3</v>
      </c>
      <c r="Y68" s="4">
        <v>3743</v>
      </c>
      <c r="Z68" s="4" t="s">
        <v>12</v>
      </c>
      <c r="AA68" s="4" t="s">
        <v>12</v>
      </c>
      <c r="AB68" s="73">
        <v>3743</v>
      </c>
    </row>
    <row r="69" spans="1:28" ht="12" x14ac:dyDescent="0.15">
      <c r="A69" s="72" t="s">
        <v>46</v>
      </c>
      <c r="B69" s="4">
        <v>2746</v>
      </c>
      <c r="C69" s="4">
        <v>2746</v>
      </c>
      <c r="D69" s="4" t="s">
        <v>12</v>
      </c>
      <c r="E69" s="4">
        <v>2746</v>
      </c>
      <c r="F69" s="4">
        <v>932</v>
      </c>
      <c r="G69" s="4" t="s">
        <v>12</v>
      </c>
      <c r="H69" s="4" t="s">
        <v>12</v>
      </c>
      <c r="I69" s="4" t="s">
        <v>12</v>
      </c>
      <c r="J69" s="4" t="s">
        <v>12</v>
      </c>
      <c r="K69" s="4" t="s">
        <v>12</v>
      </c>
      <c r="L69" s="4">
        <v>3678</v>
      </c>
      <c r="M69" s="4" t="s">
        <v>12</v>
      </c>
      <c r="N69" s="4" t="s">
        <v>12</v>
      </c>
      <c r="O69" s="4">
        <v>3678</v>
      </c>
      <c r="P69" s="4" t="s">
        <v>12</v>
      </c>
      <c r="Q69" s="4" t="s">
        <v>12</v>
      </c>
      <c r="R69" s="4" t="s">
        <v>12</v>
      </c>
      <c r="S69" s="4" t="s">
        <v>12</v>
      </c>
      <c r="T69" s="4" t="s">
        <v>12</v>
      </c>
      <c r="U69" s="4" t="s">
        <v>12</v>
      </c>
      <c r="V69" s="4" t="s">
        <v>12</v>
      </c>
      <c r="W69" s="4" t="s">
        <v>12</v>
      </c>
      <c r="X69" s="4">
        <v>3</v>
      </c>
      <c r="Y69" s="4">
        <v>3681</v>
      </c>
      <c r="Z69" s="4" t="s">
        <v>12</v>
      </c>
      <c r="AA69" s="4" t="s">
        <v>12</v>
      </c>
      <c r="AB69" s="73">
        <v>3681</v>
      </c>
    </row>
    <row r="70" spans="1:28" ht="12" x14ac:dyDescent="0.15">
      <c r="A70" s="72" t="s">
        <v>47</v>
      </c>
      <c r="B70" s="4">
        <v>62</v>
      </c>
      <c r="C70" s="4">
        <v>62</v>
      </c>
      <c r="D70" s="4" t="s">
        <v>12</v>
      </c>
      <c r="E70" s="4">
        <v>62</v>
      </c>
      <c r="F70" s="4" t="s">
        <v>12</v>
      </c>
      <c r="G70" s="4" t="s">
        <v>12</v>
      </c>
      <c r="H70" s="4" t="s">
        <v>12</v>
      </c>
      <c r="I70" s="4" t="s">
        <v>12</v>
      </c>
      <c r="J70" s="4" t="s">
        <v>12</v>
      </c>
      <c r="K70" s="4" t="s">
        <v>12</v>
      </c>
      <c r="L70" s="4">
        <v>62</v>
      </c>
      <c r="M70" s="4" t="s">
        <v>12</v>
      </c>
      <c r="N70" s="4" t="s">
        <v>12</v>
      </c>
      <c r="O70" s="4">
        <v>62</v>
      </c>
      <c r="P70" s="4" t="s">
        <v>12</v>
      </c>
      <c r="Q70" s="4" t="s">
        <v>12</v>
      </c>
      <c r="R70" s="4" t="s">
        <v>12</v>
      </c>
      <c r="S70" s="4" t="s">
        <v>12</v>
      </c>
      <c r="T70" s="4" t="s">
        <v>12</v>
      </c>
      <c r="U70" s="4" t="s">
        <v>12</v>
      </c>
      <c r="V70" s="4" t="s">
        <v>12</v>
      </c>
      <c r="W70" s="4" t="s">
        <v>12</v>
      </c>
      <c r="X70" s="4" t="s">
        <v>12</v>
      </c>
      <c r="Y70" s="4">
        <v>62</v>
      </c>
      <c r="Z70" s="4" t="s">
        <v>12</v>
      </c>
      <c r="AA70" s="4" t="s">
        <v>12</v>
      </c>
      <c r="AB70" s="73">
        <v>62</v>
      </c>
    </row>
    <row r="71" spans="1:28" ht="12" x14ac:dyDescent="0.15">
      <c r="A71" s="72" t="s">
        <v>48</v>
      </c>
      <c r="B71" s="4" t="s">
        <v>12</v>
      </c>
      <c r="C71" s="4" t="s">
        <v>12</v>
      </c>
      <c r="D71" s="4" t="s">
        <v>12</v>
      </c>
      <c r="E71" s="4" t="s">
        <v>12</v>
      </c>
      <c r="F71" s="4" t="s">
        <v>12</v>
      </c>
      <c r="G71" s="4" t="s">
        <v>12</v>
      </c>
      <c r="H71" s="4" t="s">
        <v>12</v>
      </c>
      <c r="I71" s="4" t="s">
        <v>12</v>
      </c>
      <c r="J71" s="4" t="s">
        <v>12</v>
      </c>
      <c r="K71" s="4" t="s">
        <v>12</v>
      </c>
      <c r="L71" s="4" t="s">
        <v>12</v>
      </c>
      <c r="M71" s="4" t="s">
        <v>12</v>
      </c>
      <c r="N71" s="4" t="s">
        <v>12</v>
      </c>
      <c r="O71" s="4" t="s">
        <v>12</v>
      </c>
      <c r="P71" s="4" t="s">
        <v>12</v>
      </c>
      <c r="Q71" s="4" t="s">
        <v>12</v>
      </c>
      <c r="R71" s="4">
        <v>32</v>
      </c>
      <c r="S71" s="4">
        <v>9</v>
      </c>
      <c r="T71" s="4">
        <v>7</v>
      </c>
      <c r="U71" s="4" t="s">
        <v>12</v>
      </c>
      <c r="V71" s="4" t="s">
        <v>12</v>
      </c>
      <c r="W71" s="4" t="s">
        <v>12</v>
      </c>
      <c r="X71" s="4" t="s">
        <v>12</v>
      </c>
      <c r="Y71" s="4">
        <v>48</v>
      </c>
      <c r="Z71" s="4" t="s">
        <v>12</v>
      </c>
      <c r="AA71" s="4" t="s">
        <v>12</v>
      </c>
      <c r="AB71" s="73">
        <v>48</v>
      </c>
    </row>
    <row r="72" spans="1:28" ht="12" x14ac:dyDescent="0.15">
      <c r="A72" s="72" t="s">
        <v>49</v>
      </c>
      <c r="B72" s="4" t="s">
        <v>12</v>
      </c>
      <c r="C72" s="4" t="s">
        <v>12</v>
      </c>
      <c r="D72" s="4" t="s">
        <v>12</v>
      </c>
      <c r="E72" s="4" t="s">
        <v>12</v>
      </c>
      <c r="F72" s="4" t="s">
        <v>12</v>
      </c>
      <c r="G72" s="4" t="s">
        <v>12</v>
      </c>
      <c r="H72" s="4" t="s">
        <v>12</v>
      </c>
      <c r="I72" s="4" t="s">
        <v>12</v>
      </c>
      <c r="J72" s="4" t="s">
        <v>12</v>
      </c>
      <c r="K72" s="4" t="s">
        <v>12</v>
      </c>
      <c r="L72" s="4" t="s">
        <v>12</v>
      </c>
      <c r="M72" s="4" t="s">
        <v>12</v>
      </c>
      <c r="N72" s="4" t="s">
        <v>12</v>
      </c>
      <c r="O72" s="4" t="s">
        <v>12</v>
      </c>
      <c r="P72" s="4" t="s">
        <v>12</v>
      </c>
      <c r="Q72" s="4" t="s">
        <v>12</v>
      </c>
      <c r="R72" s="4" t="s">
        <v>12</v>
      </c>
      <c r="S72" s="4">
        <v>3</v>
      </c>
      <c r="T72" s="4">
        <v>0</v>
      </c>
      <c r="U72" s="4" t="s">
        <v>12</v>
      </c>
      <c r="V72" s="4" t="s">
        <v>12</v>
      </c>
      <c r="W72" s="4" t="s">
        <v>12</v>
      </c>
      <c r="X72" s="4" t="s">
        <v>12</v>
      </c>
      <c r="Y72" s="4">
        <v>3</v>
      </c>
      <c r="Z72" s="4" t="s">
        <v>12</v>
      </c>
      <c r="AA72" s="4" t="s">
        <v>12</v>
      </c>
      <c r="AB72" s="73">
        <v>3</v>
      </c>
    </row>
    <row r="73" spans="1:28" ht="12" x14ac:dyDescent="0.15">
      <c r="A73" s="72" t="s">
        <v>50</v>
      </c>
      <c r="B73" s="4">
        <v>-10</v>
      </c>
      <c r="C73" s="4">
        <v>-10</v>
      </c>
      <c r="D73" s="4" t="s">
        <v>12</v>
      </c>
      <c r="E73" s="4">
        <v>-10</v>
      </c>
      <c r="F73" s="4">
        <v>0</v>
      </c>
      <c r="G73" s="4" t="s">
        <v>12</v>
      </c>
      <c r="H73" s="4" t="s">
        <v>12</v>
      </c>
      <c r="I73" s="4" t="s">
        <v>12</v>
      </c>
      <c r="J73" s="4" t="s">
        <v>12</v>
      </c>
      <c r="K73" s="4">
        <v>-1</v>
      </c>
      <c r="L73" s="4">
        <v>-11</v>
      </c>
      <c r="M73" s="4" t="s">
        <v>12</v>
      </c>
      <c r="N73" s="4" t="s">
        <v>12</v>
      </c>
      <c r="O73" s="4">
        <v>-11</v>
      </c>
      <c r="P73" s="4" t="s">
        <v>12</v>
      </c>
      <c r="Q73" s="4" t="s">
        <v>12</v>
      </c>
      <c r="R73" s="4">
        <v>-11</v>
      </c>
      <c r="S73" s="4">
        <v>-8</v>
      </c>
      <c r="T73" s="4" t="s">
        <v>12</v>
      </c>
      <c r="U73" s="4" t="s">
        <v>12</v>
      </c>
      <c r="V73" s="4" t="s">
        <v>12</v>
      </c>
      <c r="W73" s="4" t="s">
        <v>12</v>
      </c>
      <c r="X73" s="4" t="s">
        <v>12</v>
      </c>
      <c r="Y73" s="4">
        <v>-30</v>
      </c>
      <c r="Z73" s="4" t="s">
        <v>12</v>
      </c>
      <c r="AA73" s="4" t="s">
        <v>12</v>
      </c>
      <c r="AB73" s="73">
        <v>-30</v>
      </c>
    </row>
    <row r="74" spans="1:28" ht="12" x14ac:dyDescent="0.15">
      <c r="A74" s="72" t="s">
        <v>51</v>
      </c>
      <c r="B74" s="4" t="s">
        <v>12</v>
      </c>
      <c r="C74" s="4" t="s">
        <v>12</v>
      </c>
      <c r="D74" s="4" t="s">
        <v>12</v>
      </c>
      <c r="E74" s="4" t="s">
        <v>12</v>
      </c>
      <c r="F74" s="4" t="s">
        <v>12</v>
      </c>
      <c r="G74" s="4" t="s">
        <v>12</v>
      </c>
      <c r="H74" s="4" t="s">
        <v>12</v>
      </c>
      <c r="I74" s="4" t="s">
        <v>12</v>
      </c>
      <c r="J74" s="4" t="s">
        <v>12</v>
      </c>
      <c r="K74" s="4" t="s">
        <v>12</v>
      </c>
      <c r="L74" s="4" t="s">
        <v>12</v>
      </c>
      <c r="M74" s="4" t="s">
        <v>12</v>
      </c>
      <c r="N74" s="4" t="s">
        <v>12</v>
      </c>
      <c r="O74" s="4" t="s">
        <v>12</v>
      </c>
      <c r="P74" s="4" t="s">
        <v>12</v>
      </c>
      <c r="Q74" s="4" t="s">
        <v>12</v>
      </c>
      <c r="R74" s="4" t="s">
        <v>12</v>
      </c>
      <c r="S74" s="4" t="s">
        <v>12</v>
      </c>
      <c r="T74" s="4" t="s">
        <v>12</v>
      </c>
      <c r="U74" s="4" t="s">
        <v>12</v>
      </c>
      <c r="V74" s="4" t="s">
        <v>12</v>
      </c>
      <c r="W74" s="4" t="s">
        <v>12</v>
      </c>
      <c r="X74" s="4" t="s">
        <v>12</v>
      </c>
      <c r="Y74" s="4" t="s">
        <v>12</v>
      </c>
      <c r="Z74" s="4" t="s">
        <v>12</v>
      </c>
      <c r="AA74" s="4" t="s">
        <v>12</v>
      </c>
      <c r="AB74" s="73" t="s">
        <v>12</v>
      </c>
    </row>
    <row r="75" spans="1:28" ht="12" x14ac:dyDescent="0.15">
      <c r="A75" s="72" t="s">
        <v>52</v>
      </c>
      <c r="B75" s="4">
        <v>137780</v>
      </c>
      <c r="C75" s="4">
        <v>137780</v>
      </c>
      <c r="D75" s="4" t="s">
        <v>12</v>
      </c>
      <c r="E75" s="4">
        <v>137780</v>
      </c>
      <c r="F75" s="4">
        <v>2737</v>
      </c>
      <c r="G75" s="4">
        <v>4010</v>
      </c>
      <c r="H75" s="4">
        <v>1404</v>
      </c>
      <c r="I75" s="4">
        <v>1171</v>
      </c>
      <c r="J75" s="4">
        <v>35</v>
      </c>
      <c r="K75" s="4">
        <v>20410</v>
      </c>
      <c r="L75" s="4">
        <v>167547</v>
      </c>
      <c r="M75" s="4" t="s">
        <v>12</v>
      </c>
      <c r="N75" s="4">
        <v>-204</v>
      </c>
      <c r="O75" s="4">
        <v>167343</v>
      </c>
      <c r="P75" s="4">
        <v>10140</v>
      </c>
      <c r="Q75" s="4">
        <v>1188</v>
      </c>
      <c r="R75" s="4">
        <v>2203</v>
      </c>
      <c r="S75" s="4">
        <v>15064</v>
      </c>
      <c r="T75" s="4">
        <v>15841</v>
      </c>
      <c r="U75" s="4">
        <v>6</v>
      </c>
      <c r="V75" s="4">
        <v>2</v>
      </c>
      <c r="W75" s="4">
        <v>23</v>
      </c>
      <c r="X75" s="4">
        <v>433</v>
      </c>
      <c r="Y75" s="4">
        <v>212244</v>
      </c>
      <c r="Z75" s="4" t="s">
        <v>12</v>
      </c>
      <c r="AA75" s="4">
        <v>-4793</v>
      </c>
      <c r="AB75" s="73">
        <v>207451</v>
      </c>
    </row>
    <row r="76" spans="1:28" ht="12" x14ac:dyDescent="0.15">
      <c r="A76" s="72" t="s">
        <v>53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73"/>
    </row>
    <row r="77" spans="1:28" ht="12" x14ac:dyDescent="0.15">
      <c r="A77" s="72" t="s">
        <v>54</v>
      </c>
      <c r="B77" s="4">
        <v>45128</v>
      </c>
      <c r="C77" s="4">
        <v>45128</v>
      </c>
      <c r="D77" s="4" t="s">
        <v>12</v>
      </c>
      <c r="E77" s="4">
        <v>45128</v>
      </c>
      <c r="F77" s="4">
        <v>153</v>
      </c>
      <c r="G77" s="4">
        <v>1591</v>
      </c>
      <c r="H77" s="4">
        <v>21</v>
      </c>
      <c r="I77" s="4">
        <v>287</v>
      </c>
      <c r="J77" s="4">
        <v>41</v>
      </c>
      <c r="K77" s="4">
        <v>11836</v>
      </c>
      <c r="L77" s="4">
        <v>59057</v>
      </c>
      <c r="M77" s="4" t="s">
        <v>12</v>
      </c>
      <c r="N77" s="4" t="s">
        <v>12</v>
      </c>
      <c r="O77" s="4">
        <v>59057</v>
      </c>
      <c r="P77" s="4">
        <v>3119</v>
      </c>
      <c r="Q77" s="4">
        <v>16</v>
      </c>
      <c r="R77" s="4">
        <v>1677</v>
      </c>
      <c r="S77" s="4">
        <v>8083</v>
      </c>
      <c r="T77" s="4">
        <v>4414</v>
      </c>
      <c r="U77" s="4">
        <v>1</v>
      </c>
      <c r="V77" s="4" t="s">
        <v>12</v>
      </c>
      <c r="W77" s="4" t="s">
        <v>12</v>
      </c>
      <c r="X77" s="4">
        <v>6</v>
      </c>
      <c r="Y77" s="4">
        <v>76374</v>
      </c>
      <c r="Z77" s="4" t="s">
        <v>12</v>
      </c>
      <c r="AA77" s="4" t="s">
        <v>12</v>
      </c>
      <c r="AB77" s="73">
        <v>76374</v>
      </c>
    </row>
    <row r="78" spans="1:28" ht="12" x14ac:dyDescent="0.15">
      <c r="A78" s="72" t="s">
        <v>55</v>
      </c>
      <c r="B78" s="4">
        <v>36497</v>
      </c>
      <c r="C78" s="4">
        <v>36497</v>
      </c>
      <c r="D78" s="4" t="s">
        <v>12</v>
      </c>
      <c r="E78" s="4">
        <v>36497</v>
      </c>
      <c r="F78" s="4" t="s">
        <v>12</v>
      </c>
      <c r="G78" s="4">
        <v>1571</v>
      </c>
      <c r="H78" s="4">
        <v>21</v>
      </c>
      <c r="I78" s="4" t="s">
        <v>12</v>
      </c>
      <c r="J78" s="4" t="s">
        <v>12</v>
      </c>
      <c r="K78" s="4">
        <v>4544</v>
      </c>
      <c r="L78" s="4">
        <v>42633</v>
      </c>
      <c r="M78" s="4" t="s">
        <v>12</v>
      </c>
      <c r="N78" s="4" t="s">
        <v>12</v>
      </c>
      <c r="O78" s="4">
        <v>42633</v>
      </c>
      <c r="P78" s="4">
        <v>2020</v>
      </c>
      <c r="Q78" s="4" t="s">
        <v>12</v>
      </c>
      <c r="R78" s="4">
        <v>282</v>
      </c>
      <c r="S78" s="4">
        <v>5558</v>
      </c>
      <c r="T78" s="4">
        <v>840</v>
      </c>
      <c r="U78" s="4">
        <v>1</v>
      </c>
      <c r="V78" s="4" t="s">
        <v>12</v>
      </c>
      <c r="W78" s="4" t="s">
        <v>12</v>
      </c>
      <c r="X78" s="4" t="s">
        <v>12</v>
      </c>
      <c r="Y78" s="4">
        <v>51333</v>
      </c>
      <c r="Z78" s="4" t="s">
        <v>12</v>
      </c>
      <c r="AA78" s="4" t="s">
        <v>12</v>
      </c>
      <c r="AB78" s="73">
        <v>51333</v>
      </c>
    </row>
    <row r="79" spans="1:28" ht="12" x14ac:dyDescent="0.15">
      <c r="A79" s="72" t="s">
        <v>56</v>
      </c>
      <c r="B79" s="4" t="s">
        <v>12</v>
      </c>
      <c r="C79" s="4" t="s">
        <v>12</v>
      </c>
      <c r="D79" s="4" t="s">
        <v>12</v>
      </c>
      <c r="E79" s="4" t="s">
        <v>12</v>
      </c>
      <c r="F79" s="4" t="s">
        <v>12</v>
      </c>
      <c r="G79" s="4" t="s">
        <v>12</v>
      </c>
      <c r="H79" s="4" t="s">
        <v>12</v>
      </c>
      <c r="I79" s="4" t="s">
        <v>12</v>
      </c>
      <c r="J79" s="4" t="s">
        <v>12</v>
      </c>
      <c r="K79" s="4" t="s">
        <v>12</v>
      </c>
      <c r="L79" s="4" t="s">
        <v>12</v>
      </c>
      <c r="M79" s="4" t="s">
        <v>12</v>
      </c>
      <c r="N79" s="4" t="s">
        <v>12</v>
      </c>
      <c r="O79" s="4" t="s">
        <v>12</v>
      </c>
      <c r="P79" s="4" t="s">
        <v>12</v>
      </c>
      <c r="Q79" s="4" t="s">
        <v>12</v>
      </c>
      <c r="R79" s="4" t="s">
        <v>12</v>
      </c>
      <c r="S79" s="4" t="s">
        <v>12</v>
      </c>
      <c r="T79" s="4">
        <v>122</v>
      </c>
      <c r="U79" s="4" t="s">
        <v>12</v>
      </c>
      <c r="V79" s="4" t="s">
        <v>12</v>
      </c>
      <c r="W79" s="4" t="s">
        <v>12</v>
      </c>
      <c r="X79" s="4">
        <v>0</v>
      </c>
      <c r="Y79" s="4">
        <v>122</v>
      </c>
      <c r="Z79" s="4" t="s">
        <v>12</v>
      </c>
      <c r="AA79" s="4" t="s">
        <v>12</v>
      </c>
      <c r="AB79" s="73">
        <v>122</v>
      </c>
    </row>
    <row r="80" spans="1:28" ht="12" x14ac:dyDescent="0.15">
      <c r="A80" s="72" t="s">
        <v>57</v>
      </c>
      <c r="B80" s="4">
        <v>7142</v>
      </c>
      <c r="C80" s="4">
        <v>7142</v>
      </c>
      <c r="D80" s="4" t="s">
        <v>12</v>
      </c>
      <c r="E80" s="4">
        <v>7142</v>
      </c>
      <c r="F80" s="4">
        <v>153</v>
      </c>
      <c r="G80" s="4">
        <v>20</v>
      </c>
      <c r="H80" s="4" t="s">
        <v>12</v>
      </c>
      <c r="I80" s="4">
        <v>287</v>
      </c>
      <c r="J80" s="4">
        <v>41</v>
      </c>
      <c r="K80" s="4" t="s">
        <v>12</v>
      </c>
      <c r="L80" s="4">
        <v>7643</v>
      </c>
      <c r="M80" s="4" t="s">
        <v>12</v>
      </c>
      <c r="N80" s="4" t="s">
        <v>12</v>
      </c>
      <c r="O80" s="4">
        <v>7643</v>
      </c>
      <c r="P80" s="4">
        <v>1100</v>
      </c>
      <c r="Q80" s="4">
        <v>16</v>
      </c>
      <c r="R80" s="4" t="s">
        <v>12</v>
      </c>
      <c r="S80" s="4">
        <v>61</v>
      </c>
      <c r="T80" s="4" t="s">
        <v>12</v>
      </c>
      <c r="U80" s="4">
        <v>0</v>
      </c>
      <c r="V80" s="4" t="s">
        <v>12</v>
      </c>
      <c r="W80" s="4" t="s">
        <v>12</v>
      </c>
      <c r="X80" s="4" t="s">
        <v>12</v>
      </c>
      <c r="Y80" s="4">
        <v>8820</v>
      </c>
      <c r="Z80" s="4" t="s">
        <v>12</v>
      </c>
      <c r="AA80" s="4" t="s">
        <v>12</v>
      </c>
      <c r="AB80" s="73">
        <v>8820</v>
      </c>
    </row>
    <row r="81" spans="1:28" ht="12" x14ac:dyDescent="0.15">
      <c r="A81" s="72" t="s">
        <v>58</v>
      </c>
      <c r="B81" s="4" t="s">
        <v>12</v>
      </c>
      <c r="C81" s="4" t="s">
        <v>12</v>
      </c>
      <c r="D81" s="4" t="s">
        <v>12</v>
      </c>
      <c r="E81" s="4" t="s">
        <v>12</v>
      </c>
      <c r="F81" s="4" t="s">
        <v>12</v>
      </c>
      <c r="G81" s="4" t="s">
        <v>12</v>
      </c>
      <c r="H81" s="4" t="s">
        <v>12</v>
      </c>
      <c r="I81" s="4" t="s">
        <v>12</v>
      </c>
      <c r="J81" s="4" t="s">
        <v>12</v>
      </c>
      <c r="K81" s="4" t="s">
        <v>12</v>
      </c>
      <c r="L81" s="4" t="s">
        <v>12</v>
      </c>
      <c r="M81" s="4" t="s">
        <v>12</v>
      </c>
      <c r="N81" s="4" t="s">
        <v>12</v>
      </c>
      <c r="O81" s="4" t="s">
        <v>12</v>
      </c>
      <c r="P81" s="4" t="s">
        <v>12</v>
      </c>
      <c r="Q81" s="4" t="s">
        <v>12</v>
      </c>
      <c r="R81" s="4" t="s">
        <v>12</v>
      </c>
      <c r="S81" s="4" t="s">
        <v>12</v>
      </c>
      <c r="T81" s="4" t="s">
        <v>12</v>
      </c>
      <c r="U81" s="4" t="s">
        <v>12</v>
      </c>
      <c r="V81" s="4" t="s">
        <v>12</v>
      </c>
      <c r="W81" s="4" t="s">
        <v>12</v>
      </c>
      <c r="X81" s="4" t="s">
        <v>12</v>
      </c>
      <c r="Y81" s="4" t="s">
        <v>12</v>
      </c>
      <c r="Z81" s="4" t="s">
        <v>12</v>
      </c>
      <c r="AA81" s="4" t="s">
        <v>12</v>
      </c>
      <c r="AB81" s="73" t="s">
        <v>12</v>
      </c>
    </row>
    <row r="82" spans="1:28" ht="12" x14ac:dyDescent="0.15">
      <c r="A82" s="72" t="s">
        <v>49</v>
      </c>
      <c r="B82" s="4">
        <v>1488</v>
      </c>
      <c r="C82" s="4">
        <v>1488</v>
      </c>
      <c r="D82" s="4" t="s">
        <v>12</v>
      </c>
      <c r="E82" s="4">
        <v>1488</v>
      </c>
      <c r="F82" s="4" t="s">
        <v>12</v>
      </c>
      <c r="G82" s="4" t="s">
        <v>12</v>
      </c>
      <c r="H82" s="4" t="s">
        <v>12</v>
      </c>
      <c r="I82" s="4" t="s">
        <v>12</v>
      </c>
      <c r="J82" s="4" t="s">
        <v>12</v>
      </c>
      <c r="K82" s="4">
        <v>7292</v>
      </c>
      <c r="L82" s="4">
        <v>8780</v>
      </c>
      <c r="M82" s="4" t="s">
        <v>12</v>
      </c>
      <c r="N82" s="4" t="s">
        <v>12</v>
      </c>
      <c r="O82" s="4">
        <v>8780</v>
      </c>
      <c r="P82" s="4" t="s">
        <v>12</v>
      </c>
      <c r="Q82" s="4" t="s">
        <v>12</v>
      </c>
      <c r="R82" s="4">
        <v>1396</v>
      </c>
      <c r="S82" s="4">
        <v>2465</v>
      </c>
      <c r="T82" s="4">
        <v>3451</v>
      </c>
      <c r="U82" s="4" t="s">
        <v>12</v>
      </c>
      <c r="V82" s="4" t="s">
        <v>12</v>
      </c>
      <c r="W82" s="4" t="s">
        <v>12</v>
      </c>
      <c r="X82" s="4">
        <v>6</v>
      </c>
      <c r="Y82" s="4">
        <v>16098</v>
      </c>
      <c r="Z82" s="4" t="s">
        <v>12</v>
      </c>
      <c r="AA82" s="4" t="s">
        <v>12</v>
      </c>
      <c r="AB82" s="73">
        <v>16098</v>
      </c>
    </row>
    <row r="83" spans="1:28" ht="12" x14ac:dyDescent="0.15">
      <c r="A83" s="72" t="s">
        <v>59</v>
      </c>
      <c r="B83" s="4">
        <v>4306</v>
      </c>
      <c r="C83" s="4">
        <v>4306</v>
      </c>
      <c r="D83" s="4" t="s">
        <v>12</v>
      </c>
      <c r="E83" s="4">
        <v>4306</v>
      </c>
      <c r="F83" s="4">
        <v>7</v>
      </c>
      <c r="G83" s="4">
        <v>240</v>
      </c>
      <c r="H83" s="4">
        <v>29</v>
      </c>
      <c r="I83" s="4">
        <v>14</v>
      </c>
      <c r="J83" s="4">
        <v>3</v>
      </c>
      <c r="K83" s="4">
        <v>1088</v>
      </c>
      <c r="L83" s="4">
        <v>5685</v>
      </c>
      <c r="M83" s="4" t="s">
        <v>12</v>
      </c>
      <c r="N83" s="4" t="s">
        <v>12</v>
      </c>
      <c r="O83" s="4">
        <v>5685</v>
      </c>
      <c r="P83" s="4">
        <v>499</v>
      </c>
      <c r="Q83" s="4">
        <v>2</v>
      </c>
      <c r="R83" s="4">
        <v>185</v>
      </c>
      <c r="S83" s="4">
        <v>780</v>
      </c>
      <c r="T83" s="4">
        <v>573</v>
      </c>
      <c r="U83" s="4">
        <v>0</v>
      </c>
      <c r="V83" s="4" t="s">
        <v>12</v>
      </c>
      <c r="W83" s="4">
        <v>1</v>
      </c>
      <c r="X83" s="4">
        <v>4</v>
      </c>
      <c r="Y83" s="4">
        <v>7729</v>
      </c>
      <c r="Z83" s="4" t="s">
        <v>12</v>
      </c>
      <c r="AA83" s="4" t="s">
        <v>12</v>
      </c>
      <c r="AB83" s="73">
        <v>7729</v>
      </c>
    </row>
    <row r="84" spans="1:28" ht="12" x14ac:dyDescent="0.15">
      <c r="A84" s="72" t="s">
        <v>60</v>
      </c>
      <c r="B84" s="4">
        <v>3510</v>
      </c>
      <c r="C84" s="4">
        <v>3510</v>
      </c>
      <c r="D84" s="4" t="s">
        <v>12</v>
      </c>
      <c r="E84" s="4">
        <v>3510</v>
      </c>
      <c r="F84" s="4" t="s">
        <v>12</v>
      </c>
      <c r="G84" s="4">
        <v>239</v>
      </c>
      <c r="H84" s="4">
        <v>29</v>
      </c>
      <c r="I84" s="4" t="s">
        <v>12</v>
      </c>
      <c r="J84" s="4" t="s">
        <v>12</v>
      </c>
      <c r="K84" s="4">
        <v>497</v>
      </c>
      <c r="L84" s="4">
        <v>4274</v>
      </c>
      <c r="M84" s="4" t="s">
        <v>12</v>
      </c>
      <c r="N84" s="4" t="s">
        <v>12</v>
      </c>
      <c r="O84" s="4">
        <v>4274</v>
      </c>
      <c r="P84" s="4">
        <v>287</v>
      </c>
      <c r="Q84" s="4" t="s">
        <v>12</v>
      </c>
      <c r="R84" s="4">
        <v>22</v>
      </c>
      <c r="S84" s="4">
        <v>426</v>
      </c>
      <c r="T84" s="4">
        <v>127</v>
      </c>
      <c r="U84" s="4">
        <v>0</v>
      </c>
      <c r="V84" s="4" t="s">
        <v>12</v>
      </c>
      <c r="W84" s="4" t="s">
        <v>12</v>
      </c>
      <c r="X84" s="4" t="s">
        <v>12</v>
      </c>
      <c r="Y84" s="4">
        <v>5137</v>
      </c>
      <c r="Z84" s="4" t="s">
        <v>12</v>
      </c>
      <c r="AA84" s="4" t="s">
        <v>12</v>
      </c>
      <c r="AB84" s="73">
        <v>5137</v>
      </c>
    </row>
    <row r="85" spans="1:28" ht="12" x14ac:dyDescent="0.15">
      <c r="A85" s="72" t="s">
        <v>61</v>
      </c>
      <c r="B85" s="4" t="s">
        <v>12</v>
      </c>
      <c r="C85" s="4" t="s">
        <v>12</v>
      </c>
      <c r="D85" s="4" t="s">
        <v>12</v>
      </c>
      <c r="E85" s="4" t="s">
        <v>12</v>
      </c>
      <c r="F85" s="4" t="s">
        <v>12</v>
      </c>
      <c r="G85" s="4" t="s">
        <v>12</v>
      </c>
      <c r="H85" s="4" t="s">
        <v>12</v>
      </c>
      <c r="I85" s="4" t="s">
        <v>12</v>
      </c>
      <c r="J85" s="4" t="s">
        <v>12</v>
      </c>
      <c r="K85" s="4">
        <v>582</v>
      </c>
      <c r="L85" s="4">
        <v>582</v>
      </c>
      <c r="M85" s="4" t="s">
        <v>12</v>
      </c>
      <c r="N85" s="4" t="s">
        <v>12</v>
      </c>
      <c r="O85" s="4">
        <v>582</v>
      </c>
      <c r="P85" s="4" t="s">
        <v>12</v>
      </c>
      <c r="Q85" s="4" t="s">
        <v>12</v>
      </c>
      <c r="R85" s="4">
        <v>72</v>
      </c>
      <c r="S85" s="4">
        <v>335</v>
      </c>
      <c r="T85" s="4">
        <v>433</v>
      </c>
      <c r="U85" s="4" t="s">
        <v>12</v>
      </c>
      <c r="V85" s="4" t="s">
        <v>12</v>
      </c>
      <c r="W85" s="4" t="s">
        <v>12</v>
      </c>
      <c r="X85" s="4">
        <v>0</v>
      </c>
      <c r="Y85" s="4">
        <v>1422</v>
      </c>
      <c r="Z85" s="4" t="s">
        <v>12</v>
      </c>
      <c r="AA85" s="4" t="s">
        <v>12</v>
      </c>
      <c r="AB85" s="73">
        <v>1422</v>
      </c>
    </row>
    <row r="86" spans="1:28" ht="12" x14ac:dyDescent="0.15">
      <c r="A86" s="72" t="s">
        <v>62</v>
      </c>
      <c r="B86" s="4" t="s">
        <v>12</v>
      </c>
      <c r="C86" s="4" t="s">
        <v>12</v>
      </c>
      <c r="D86" s="4" t="s">
        <v>12</v>
      </c>
      <c r="E86" s="4" t="s">
        <v>12</v>
      </c>
      <c r="F86" s="4" t="s">
        <v>12</v>
      </c>
      <c r="G86" s="4" t="s">
        <v>12</v>
      </c>
      <c r="H86" s="4" t="s">
        <v>12</v>
      </c>
      <c r="I86" s="4" t="s">
        <v>12</v>
      </c>
      <c r="J86" s="4" t="s">
        <v>12</v>
      </c>
      <c r="K86" s="4" t="s">
        <v>12</v>
      </c>
      <c r="L86" s="4" t="s">
        <v>12</v>
      </c>
      <c r="M86" s="4" t="s">
        <v>12</v>
      </c>
      <c r="N86" s="4" t="s">
        <v>12</v>
      </c>
      <c r="O86" s="4" t="s">
        <v>12</v>
      </c>
      <c r="P86" s="4" t="s">
        <v>12</v>
      </c>
      <c r="Q86" s="4" t="s">
        <v>12</v>
      </c>
      <c r="R86" s="4" t="s">
        <v>12</v>
      </c>
      <c r="S86" s="4" t="s">
        <v>12</v>
      </c>
      <c r="T86" s="4" t="s">
        <v>12</v>
      </c>
      <c r="U86" s="4" t="s">
        <v>12</v>
      </c>
      <c r="V86" s="4" t="s">
        <v>12</v>
      </c>
      <c r="W86" s="4" t="s">
        <v>12</v>
      </c>
      <c r="X86" s="4" t="s">
        <v>12</v>
      </c>
      <c r="Y86" s="4" t="s">
        <v>12</v>
      </c>
      <c r="Z86" s="4" t="s">
        <v>12</v>
      </c>
      <c r="AA86" s="4" t="s">
        <v>12</v>
      </c>
      <c r="AB86" s="73" t="s">
        <v>12</v>
      </c>
    </row>
    <row r="87" spans="1:28" ht="12" x14ac:dyDescent="0.15">
      <c r="A87" s="72" t="s">
        <v>63</v>
      </c>
      <c r="B87" s="4" t="s">
        <v>12</v>
      </c>
      <c r="C87" s="4" t="s">
        <v>12</v>
      </c>
      <c r="D87" s="4" t="s">
        <v>12</v>
      </c>
      <c r="E87" s="4" t="s">
        <v>12</v>
      </c>
      <c r="F87" s="4" t="s">
        <v>12</v>
      </c>
      <c r="G87" s="4" t="s">
        <v>12</v>
      </c>
      <c r="H87" s="4" t="s">
        <v>12</v>
      </c>
      <c r="I87" s="4" t="s">
        <v>12</v>
      </c>
      <c r="J87" s="4" t="s">
        <v>12</v>
      </c>
      <c r="K87" s="4" t="s">
        <v>12</v>
      </c>
      <c r="L87" s="4" t="s">
        <v>12</v>
      </c>
      <c r="M87" s="4" t="s">
        <v>12</v>
      </c>
      <c r="N87" s="4" t="s">
        <v>12</v>
      </c>
      <c r="O87" s="4" t="s">
        <v>12</v>
      </c>
      <c r="P87" s="4" t="s">
        <v>12</v>
      </c>
      <c r="Q87" s="4" t="s">
        <v>12</v>
      </c>
      <c r="R87" s="4" t="s">
        <v>12</v>
      </c>
      <c r="S87" s="4">
        <v>0</v>
      </c>
      <c r="T87" s="4" t="s">
        <v>12</v>
      </c>
      <c r="U87" s="4" t="s">
        <v>12</v>
      </c>
      <c r="V87" s="4" t="s">
        <v>12</v>
      </c>
      <c r="W87" s="4" t="s">
        <v>12</v>
      </c>
      <c r="X87" s="4" t="s">
        <v>12</v>
      </c>
      <c r="Y87" s="4">
        <v>0</v>
      </c>
      <c r="Z87" s="4" t="s">
        <v>12</v>
      </c>
      <c r="AA87" s="4" t="s">
        <v>12</v>
      </c>
      <c r="AB87" s="73">
        <v>0</v>
      </c>
    </row>
    <row r="88" spans="1:28" ht="12" x14ac:dyDescent="0.15">
      <c r="A88" s="72" t="s">
        <v>64</v>
      </c>
      <c r="B88" s="4" t="s">
        <v>12</v>
      </c>
      <c r="C88" s="4" t="s">
        <v>12</v>
      </c>
      <c r="D88" s="4" t="s">
        <v>12</v>
      </c>
      <c r="E88" s="4" t="s">
        <v>12</v>
      </c>
      <c r="F88" s="4" t="s">
        <v>12</v>
      </c>
      <c r="G88" s="4" t="s">
        <v>12</v>
      </c>
      <c r="H88" s="4" t="s">
        <v>12</v>
      </c>
      <c r="I88" s="4" t="s">
        <v>12</v>
      </c>
      <c r="J88" s="4" t="s">
        <v>12</v>
      </c>
      <c r="K88" s="4" t="s">
        <v>12</v>
      </c>
      <c r="L88" s="4" t="s">
        <v>12</v>
      </c>
      <c r="M88" s="4" t="s">
        <v>12</v>
      </c>
      <c r="N88" s="4" t="s">
        <v>12</v>
      </c>
      <c r="O88" s="4" t="s">
        <v>12</v>
      </c>
      <c r="P88" s="4" t="s">
        <v>12</v>
      </c>
      <c r="Q88" s="4" t="s">
        <v>12</v>
      </c>
      <c r="R88" s="4" t="s">
        <v>12</v>
      </c>
      <c r="S88" s="4" t="s">
        <v>12</v>
      </c>
      <c r="T88" s="4" t="s">
        <v>12</v>
      </c>
      <c r="U88" s="4" t="s">
        <v>12</v>
      </c>
      <c r="V88" s="4" t="s">
        <v>12</v>
      </c>
      <c r="W88" s="4">
        <v>1</v>
      </c>
      <c r="X88" s="4" t="s">
        <v>12</v>
      </c>
      <c r="Y88" s="4">
        <v>1</v>
      </c>
      <c r="Z88" s="4" t="s">
        <v>12</v>
      </c>
      <c r="AA88" s="4" t="s">
        <v>12</v>
      </c>
      <c r="AB88" s="73">
        <v>1</v>
      </c>
    </row>
    <row r="89" spans="1:28" ht="12" x14ac:dyDescent="0.15">
      <c r="A89" s="72" t="s">
        <v>65</v>
      </c>
      <c r="B89" s="4">
        <v>371</v>
      </c>
      <c r="C89" s="4">
        <v>371</v>
      </c>
      <c r="D89" s="4" t="s">
        <v>12</v>
      </c>
      <c r="E89" s="4">
        <v>371</v>
      </c>
      <c r="F89" s="4">
        <v>6</v>
      </c>
      <c r="G89" s="4">
        <v>1</v>
      </c>
      <c r="H89" s="4" t="s">
        <v>12</v>
      </c>
      <c r="I89" s="4">
        <v>14</v>
      </c>
      <c r="J89" s="4">
        <v>3</v>
      </c>
      <c r="K89" s="4">
        <v>9</v>
      </c>
      <c r="L89" s="4">
        <v>403</v>
      </c>
      <c r="M89" s="4" t="s">
        <v>12</v>
      </c>
      <c r="N89" s="4" t="s">
        <v>12</v>
      </c>
      <c r="O89" s="4">
        <v>403</v>
      </c>
      <c r="P89" s="4">
        <v>101</v>
      </c>
      <c r="Q89" s="4">
        <v>2</v>
      </c>
      <c r="R89" s="4">
        <v>79</v>
      </c>
      <c r="S89" s="4">
        <v>19</v>
      </c>
      <c r="T89" s="4">
        <v>11</v>
      </c>
      <c r="U89" s="4">
        <v>0</v>
      </c>
      <c r="V89" s="4" t="s">
        <v>12</v>
      </c>
      <c r="W89" s="4" t="s">
        <v>12</v>
      </c>
      <c r="X89" s="4">
        <v>0</v>
      </c>
      <c r="Y89" s="4">
        <v>615</v>
      </c>
      <c r="Z89" s="4" t="s">
        <v>12</v>
      </c>
      <c r="AA89" s="4" t="s">
        <v>12</v>
      </c>
      <c r="AB89" s="73">
        <v>615</v>
      </c>
    </row>
    <row r="90" spans="1:28" ht="12" x14ac:dyDescent="0.15">
      <c r="A90" s="72" t="s">
        <v>66</v>
      </c>
      <c r="B90" s="4">
        <v>303</v>
      </c>
      <c r="C90" s="4">
        <v>303</v>
      </c>
      <c r="D90" s="4" t="s">
        <v>12</v>
      </c>
      <c r="E90" s="4">
        <v>303</v>
      </c>
      <c r="F90" s="4">
        <v>1</v>
      </c>
      <c r="G90" s="4" t="s">
        <v>12</v>
      </c>
      <c r="H90" s="4" t="s">
        <v>12</v>
      </c>
      <c r="I90" s="4">
        <v>0</v>
      </c>
      <c r="J90" s="4" t="s">
        <v>12</v>
      </c>
      <c r="K90" s="4" t="s">
        <v>12</v>
      </c>
      <c r="L90" s="4">
        <v>304</v>
      </c>
      <c r="M90" s="4" t="s">
        <v>12</v>
      </c>
      <c r="N90" s="4" t="s">
        <v>12</v>
      </c>
      <c r="O90" s="4">
        <v>304</v>
      </c>
      <c r="P90" s="4">
        <v>111</v>
      </c>
      <c r="Q90" s="4" t="s">
        <v>12</v>
      </c>
      <c r="R90" s="4">
        <v>11</v>
      </c>
      <c r="S90" s="4" t="s">
        <v>12</v>
      </c>
      <c r="T90" s="4" t="s">
        <v>12</v>
      </c>
      <c r="U90" s="4">
        <v>0</v>
      </c>
      <c r="V90" s="4" t="s">
        <v>12</v>
      </c>
      <c r="W90" s="4" t="s">
        <v>12</v>
      </c>
      <c r="X90" s="4">
        <v>0</v>
      </c>
      <c r="Y90" s="4">
        <v>426</v>
      </c>
      <c r="Z90" s="4" t="s">
        <v>12</v>
      </c>
      <c r="AA90" s="4" t="s">
        <v>12</v>
      </c>
      <c r="AB90" s="73">
        <v>426</v>
      </c>
    </row>
    <row r="91" spans="1:28" ht="12" x14ac:dyDescent="0.15">
      <c r="A91" s="72" t="s">
        <v>49</v>
      </c>
      <c r="B91" s="4">
        <v>123</v>
      </c>
      <c r="C91" s="4">
        <v>123</v>
      </c>
      <c r="D91" s="4" t="s">
        <v>12</v>
      </c>
      <c r="E91" s="4">
        <v>123</v>
      </c>
      <c r="F91" s="4" t="s">
        <v>12</v>
      </c>
      <c r="G91" s="4" t="s">
        <v>12</v>
      </c>
      <c r="H91" s="4" t="s">
        <v>12</v>
      </c>
      <c r="I91" s="4" t="s">
        <v>12</v>
      </c>
      <c r="J91" s="4" t="s">
        <v>12</v>
      </c>
      <c r="K91" s="4">
        <v>1</v>
      </c>
      <c r="L91" s="4">
        <v>123</v>
      </c>
      <c r="M91" s="4" t="s">
        <v>12</v>
      </c>
      <c r="N91" s="4" t="s">
        <v>12</v>
      </c>
      <c r="O91" s="4">
        <v>123</v>
      </c>
      <c r="P91" s="4" t="s">
        <v>12</v>
      </c>
      <c r="Q91" s="4" t="s">
        <v>12</v>
      </c>
      <c r="R91" s="4" t="s">
        <v>12</v>
      </c>
      <c r="S91" s="4">
        <v>0</v>
      </c>
      <c r="T91" s="4">
        <v>2</v>
      </c>
      <c r="U91" s="4" t="s">
        <v>12</v>
      </c>
      <c r="V91" s="4" t="s">
        <v>12</v>
      </c>
      <c r="W91" s="4" t="s">
        <v>12</v>
      </c>
      <c r="X91" s="4">
        <v>3</v>
      </c>
      <c r="Y91" s="4">
        <v>128</v>
      </c>
      <c r="Z91" s="4" t="s">
        <v>12</v>
      </c>
      <c r="AA91" s="4" t="s">
        <v>12</v>
      </c>
      <c r="AB91" s="73">
        <v>128</v>
      </c>
    </row>
    <row r="92" spans="1:28" ht="12" x14ac:dyDescent="0.15">
      <c r="A92" s="72" t="s">
        <v>67</v>
      </c>
      <c r="B92" s="4">
        <v>49434</v>
      </c>
      <c r="C92" s="4">
        <v>49434</v>
      </c>
      <c r="D92" s="4" t="s">
        <v>12</v>
      </c>
      <c r="E92" s="4">
        <v>49434</v>
      </c>
      <c r="F92" s="4">
        <v>160</v>
      </c>
      <c r="G92" s="4">
        <v>1831</v>
      </c>
      <c r="H92" s="4">
        <v>50</v>
      </c>
      <c r="I92" s="4">
        <v>300</v>
      </c>
      <c r="J92" s="4">
        <v>43</v>
      </c>
      <c r="K92" s="4">
        <v>12924</v>
      </c>
      <c r="L92" s="4">
        <v>64743</v>
      </c>
      <c r="M92" s="4" t="s">
        <v>12</v>
      </c>
      <c r="N92" s="4" t="s">
        <v>12</v>
      </c>
      <c r="O92" s="4">
        <v>64743</v>
      </c>
      <c r="P92" s="4">
        <v>3618</v>
      </c>
      <c r="Q92" s="4">
        <v>18</v>
      </c>
      <c r="R92" s="4">
        <v>1863</v>
      </c>
      <c r="S92" s="4">
        <v>8863</v>
      </c>
      <c r="T92" s="4">
        <v>4987</v>
      </c>
      <c r="U92" s="4">
        <v>1</v>
      </c>
      <c r="V92" s="4" t="s">
        <v>12</v>
      </c>
      <c r="W92" s="4">
        <v>1</v>
      </c>
      <c r="X92" s="4">
        <v>10</v>
      </c>
      <c r="Y92" s="4">
        <v>84103</v>
      </c>
      <c r="Z92" s="4" t="s">
        <v>12</v>
      </c>
      <c r="AA92" s="4" t="s">
        <v>12</v>
      </c>
      <c r="AB92" s="73">
        <v>84103</v>
      </c>
    </row>
    <row r="93" spans="1:28" ht="12" x14ac:dyDescent="0.15">
      <c r="A93" s="72" t="s">
        <v>68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73"/>
    </row>
    <row r="94" spans="1:28" ht="12" x14ac:dyDescent="0.15">
      <c r="A94" s="72" t="s">
        <v>69</v>
      </c>
      <c r="B94" s="4">
        <v>135693</v>
      </c>
      <c r="C94" s="4">
        <v>135693</v>
      </c>
      <c r="D94" s="4" t="s">
        <v>12</v>
      </c>
      <c r="E94" s="4">
        <v>135693</v>
      </c>
      <c r="F94" s="4">
        <v>1252</v>
      </c>
      <c r="G94" s="4">
        <v>3978</v>
      </c>
      <c r="H94" s="4">
        <v>1401</v>
      </c>
      <c r="I94" s="4">
        <v>712</v>
      </c>
      <c r="J94" s="4">
        <v>2</v>
      </c>
      <c r="K94" s="4">
        <v>19647</v>
      </c>
      <c r="L94" s="4">
        <v>162685</v>
      </c>
      <c r="M94" s="4" t="s">
        <v>12</v>
      </c>
      <c r="N94" s="4">
        <v>-204</v>
      </c>
      <c r="O94" s="4">
        <v>162481</v>
      </c>
      <c r="P94" s="4">
        <v>9912</v>
      </c>
      <c r="Q94" s="4">
        <v>1186</v>
      </c>
      <c r="R94" s="4">
        <v>1680</v>
      </c>
      <c r="S94" s="4">
        <v>13397</v>
      </c>
      <c r="T94" s="4">
        <v>14145</v>
      </c>
      <c r="U94" s="4">
        <v>6</v>
      </c>
      <c r="V94" s="4">
        <v>2</v>
      </c>
      <c r="W94" s="4">
        <v>22</v>
      </c>
      <c r="X94" s="4">
        <v>48</v>
      </c>
      <c r="Y94" s="4">
        <v>202877</v>
      </c>
      <c r="Z94" s="4" t="s">
        <v>12</v>
      </c>
      <c r="AA94" s="4">
        <v>-4793</v>
      </c>
      <c r="AB94" s="73">
        <v>198084</v>
      </c>
    </row>
    <row r="95" spans="1:28" ht="12" x14ac:dyDescent="0.15">
      <c r="A95" s="72" t="s">
        <v>70</v>
      </c>
      <c r="B95" s="4">
        <v>-47346</v>
      </c>
      <c r="C95" s="4">
        <v>-47346</v>
      </c>
      <c r="D95" s="4" t="s">
        <v>12</v>
      </c>
      <c r="E95" s="4">
        <v>-47346</v>
      </c>
      <c r="F95" s="4">
        <v>1324</v>
      </c>
      <c r="G95" s="4">
        <v>-1800</v>
      </c>
      <c r="H95" s="4">
        <v>-46</v>
      </c>
      <c r="I95" s="4">
        <v>159</v>
      </c>
      <c r="J95" s="4">
        <v>-11</v>
      </c>
      <c r="K95" s="4">
        <v>-12161</v>
      </c>
      <c r="L95" s="4">
        <v>-59881</v>
      </c>
      <c r="M95" s="4" t="s">
        <v>12</v>
      </c>
      <c r="N95" s="4" t="s">
        <v>12</v>
      </c>
      <c r="O95" s="4">
        <v>-59881</v>
      </c>
      <c r="P95" s="4">
        <v>-3390</v>
      </c>
      <c r="Q95" s="4">
        <v>-16</v>
      </c>
      <c r="R95" s="4">
        <v>-1339</v>
      </c>
      <c r="S95" s="4">
        <v>-7195</v>
      </c>
      <c r="T95" s="4">
        <v>-3290</v>
      </c>
      <c r="U95" s="4">
        <v>-1</v>
      </c>
      <c r="V95" s="4">
        <v>0</v>
      </c>
      <c r="W95" s="4">
        <v>0</v>
      </c>
      <c r="X95" s="4">
        <v>375</v>
      </c>
      <c r="Y95" s="4">
        <v>-74736</v>
      </c>
      <c r="Z95" s="4" t="s">
        <v>12</v>
      </c>
      <c r="AA95" s="4" t="s">
        <v>12</v>
      </c>
      <c r="AB95" s="73">
        <v>-74736</v>
      </c>
    </row>
    <row r="96" spans="1:28" ht="12" x14ac:dyDescent="0.15">
      <c r="A96" s="72" t="s">
        <v>71</v>
      </c>
      <c r="B96" s="4" t="s">
        <v>12</v>
      </c>
      <c r="C96" s="4" t="s">
        <v>12</v>
      </c>
      <c r="D96" s="4" t="s">
        <v>12</v>
      </c>
      <c r="E96" s="4" t="s">
        <v>12</v>
      </c>
      <c r="F96" s="4" t="s">
        <v>12</v>
      </c>
      <c r="G96" s="4" t="s">
        <v>12</v>
      </c>
      <c r="H96" s="4" t="s">
        <v>12</v>
      </c>
      <c r="I96" s="4" t="s">
        <v>12</v>
      </c>
      <c r="J96" s="4" t="s">
        <v>12</v>
      </c>
      <c r="K96" s="4" t="s">
        <v>12</v>
      </c>
      <c r="L96" s="4" t="s">
        <v>12</v>
      </c>
      <c r="M96" s="4" t="s">
        <v>12</v>
      </c>
      <c r="N96" s="4" t="s">
        <v>12</v>
      </c>
      <c r="O96" s="4" t="s">
        <v>12</v>
      </c>
      <c r="P96" s="4" t="s">
        <v>12</v>
      </c>
      <c r="Q96" s="4" t="s">
        <v>12</v>
      </c>
      <c r="R96" s="4" t="s">
        <v>12</v>
      </c>
      <c r="S96" s="4" t="s">
        <v>12</v>
      </c>
      <c r="T96" s="4" t="s">
        <v>12</v>
      </c>
      <c r="U96" s="4" t="s">
        <v>12</v>
      </c>
      <c r="V96" s="4" t="s">
        <v>12</v>
      </c>
      <c r="W96" s="4" t="s">
        <v>12</v>
      </c>
      <c r="X96" s="4" t="s">
        <v>12</v>
      </c>
      <c r="Y96" s="4" t="s">
        <v>12</v>
      </c>
      <c r="Z96" s="4" t="s">
        <v>12</v>
      </c>
      <c r="AA96" s="4" t="s">
        <v>12</v>
      </c>
      <c r="AB96" s="73" t="s">
        <v>12</v>
      </c>
    </row>
    <row r="97" spans="1:28" ht="12" x14ac:dyDescent="0.15">
      <c r="A97" s="72" t="s">
        <v>72</v>
      </c>
      <c r="B97" s="4">
        <v>88347</v>
      </c>
      <c r="C97" s="4">
        <v>88347</v>
      </c>
      <c r="D97" s="4" t="s">
        <v>12</v>
      </c>
      <c r="E97" s="4">
        <v>88347</v>
      </c>
      <c r="F97" s="4">
        <v>2576</v>
      </c>
      <c r="G97" s="4">
        <v>2179</v>
      </c>
      <c r="H97" s="4">
        <v>1355</v>
      </c>
      <c r="I97" s="4">
        <v>870</v>
      </c>
      <c r="J97" s="4">
        <v>-9</v>
      </c>
      <c r="K97" s="4">
        <v>7486</v>
      </c>
      <c r="L97" s="4">
        <v>102805</v>
      </c>
      <c r="M97" s="4" t="s">
        <v>12</v>
      </c>
      <c r="N97" s="4">
        <v>-204</v>
      </c>
      <c r="O97" s="4">
        <v>102600</v>
      </c>
      <c r="P97" s="4">
        <v>6522</v>
      </c>
      <c r="Q97" s="4">
        <v>1170</v>
      </c>
      <c r="R97" s="4">
        <v>340</v>
      </c>
      <c r="S97" s="4">
        <v>6202</v>
      </c>
      <c r="T97" s="4">
        <v>10855</v>
      </c>
      <c r="U97" s="4">
        <v>4</v>
      </c>
      <c r="V97" s="4">
        <v>2</v>
      </c>
      <c r="W97" s="4">
        <v>23</v>
      </c>
      <c r="X97" s="4">
        <v>423</v>
      </c>
      <c r="Y97" s="4">
        <v>128141</v>
      </c>
      <c r="Z97" s="4" t="s">
        <v>12</v>
      </c>
      <c r="AA97" s="4">
        <v>-4793</v>
      </c>
      <c r="AB97" s="73">
        <v>123347</v>
      </c>
    </row>
    <row r="98" spans="1:28" ht="12.75" thickBot="1" x14ac:dyDescent="0.2">
      <c r="A98" s="74" t="s">
        <v>73</v>
      </c>
      <c r="B98" s="75">
        <v>137780</v>
      </c>
      <c r="C98" s="75">
        <v>137780</v>
      </c>
      <c r="D98" s="75" t="s">
        <v>12</v>
      </c>
      <c r="E98" s="75">
        <v>137780</v>
      </c>
      <c r="F98" s="75">
        <v>2737</v>
      </c>
      <c r="G98" s="75">
        <v>4010</v>
      </c>
      <c r="H98" s="75">
        <v>1404</v>
      </c>
      <c r="I98" s="75">
        <v>1171</v>
      </c>
      <c r="J98" s="75">
        <v>35</v>
      </c>
      <c r="K98" s="75">
        <v>20410</v>
      </c>
      <c r="L98" s="75">
        <v>167547</v>
      </c>
      <c r="M98" s="75" t="s">
        <v>12</v>
      </c>
      <c r="N98" s="75">
        <v>-204</v>
      </c>
      <c r="O98" s="75">
        <v>167343</v>
      </c>
      <c r="P98" s="75">
        <v>10140</v>
      </c>
      <c r="Q98" s="75">
        <v>1188</v>
      </c>
      <c r="R98" s="75">
        <v>2203</v>
      </c>
      <c r="S98" s="75">
        <v>15064</v>
      </c>
      <c r="T98" s="75">
        <v>15841</v>
      </c>
      <c r="U98" s="75">
        <v>6</v>
      </c>
      <c r="V98" s="75">
        <v>2</v>
      </c>
      <c r="W98" s="75">
        <v>23</v>
      </c>
      <c r="X98" s="75">
        <v>433</v>
      </c>
      <c r="Y98" s="75">
        <v>212244</v>
      </c>
      <c r="Z98" s="75" t="s">
        <v>12</v>
      </c>
      <c r="AA98" s="75">
        <v>-4793</v>
      </c>
      <c r="AB98" s="76">
        <v>207451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20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5E057-4D99-482C-8692-FFF359D8FA16}">
  <sheetPr>
    <pageSetUpPr fitToPage="1"/>
  </sheetPr>
  <dimension ref="A1:AB37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65" customWidth="1"/>
    <col min="2" max="28" width="19.625" style="65" customWidth="1"/>
    <col min="29" max="16384" width="8.875" style="65"/>
  </cols>
  <sheetData>
    <row r="1" spans="1:28" ht="21.75" thickBot="1" x14ac:dyDescent="0.25">
      <c r="A1" s="63" t="s">
        <v>211</v>
      </c>
      <c r="B1" s="64" t="s">
        <v>212</v>
      </c>
      <c r="D1" s="64" t="s">
        <v>213</v>
      </c>
      <c r="F1" s="64" t="s">
        <v>214</v>
      </c>
    </row>
    <row r="2" spans="1:28" ht="20.100000000000001" customHeight="1" thickBot="1" x14ac:dyDescent="0.2">
      <c r="B2" s="66" t="s">
        <v>215</v>
      </c>
      <c r="C2" s="67" t="s">
        <v>216</v>
      </c>
      <c r="D2" s="67" t="s">
        <v>217</v>
      </c>
      <c r="E2" s="67" t="s">
        <v>218</v>
      </c>
      <c r="F2" s="67" t="s">
        <v>219</v>
      </c>
      <c r="G2" s="67" t="s">
        <v>220</v>
      </c>
      <c r="H2" s="67" t="s">
        <v>221</v>
      </c>
      <c r="I2" s="67" t="s">
        <v>222</v>
      </c>
      <c r="J2" s="67" t="s">
        <v>223</v>
      </c>
      <c r="K2" s="67" t="s">
        <v>224</v>
      </c>
      <c r="L2" s="67" t="s">
        <v>225</v>
      </c>
      <c r="M2" s="67" t="s">
        <v>226</v>
      </c>
      <c r="N2" s="67" t="s">
        <v>227</v>
      </c>
      <c r="O2" s="67" t="s">
        <v>228</v>
      </c>
      <c r="P2" s="67" t="s">
        <v>229</v>
      </c>
      <c r="Q2" s="67" t="s">
        <v>230</v>
      </c>
      <c r="R2" s="67" t="s">
        <v>231</v>
      </c>
      <c r="S2" s="67" t="s">
        <v>232</v>
      </c>
      <c r="T2" s="67" t="s">
        <v>233</v>
      </c>
      <c r="U2" s="67" t="s">
        <v>234</v>
      </c>
      <c r="V2" s="67" t="s">
        <v>235</v>
      </c>
      <c r="W2" s="67" t="s">
        <v>236</v>
      </c>
      <c r="X2" s="67" t="s">
        <v>237</v>
      </c>
      <c r="Y2" s="67" t="s">
        <v>238</v>
      </c>
      <c r="Z2" s="67" t="s">
        <v>239</v>
      </c>
      <c r="AA2" s="67" t="s">
        <v>240</v>
      </c>
      <c r="AB2" s="68" t="s">
        <v>241</v>
      </c>
    </row>
    <row r="3" spans="1:28" ht="12" x14ac:dyDescent="0.15">
      <c r="A3" s="69" t="s">
        <v>78</v>
      </c>
      <c r="B3" s="70">
        <v>40555</v>
      </c>
      <c r="C3" s="70">
        <v>40555</v>
      </c>
      <c r="D3" s="70" t="s">
        <v>12</v>
      </c>
      <c r="E3" s="70">
        <v>40555</v>
      </c>
      <c r="F3" s="70">
        <v>9608</v>
      </c>
      <c r="G3" s="70">
        <v>363</v>
      </c>
      <c r="H3" s="70">
        <v>64</v>
      </c>
      <c r="I3" s="70">
        <v>7542</v>
      </c>
      <c r="J3" s="70">
        <v>1300</v>
      </c>
      <c r="K3" s="70">
        <v>1201</v>
      </c>
      <c r="L3" s="70">
        <v>60633</v>
      </c>
      <c r="M3" s="70" t="s">
        <v>12</v>
      </c>
      <c r="N3" s="70">
        <v>-2705</v>
      </c>
      <c r="O3" s="70">
        <v>57927</v>
      </c>
      <c r="P3" s="70">
        <v>3061</v>
      </c>
      <c r="Q3" s="70">
        <v>116</v>
      </c>
      <c r="R3" s="70">
        <v>2018</v>
      </c>
      <c r="S3" s="70">
        <v>2354</v>
      </c>
      <c r="T3" s="70">
        <v>1274</v>
      </c>
      <c r="U3" s="70">
        <v>4</v>
      </c>
      <c r="V3" s="70">
        <v>1</v>
      </c>
      <c r="W3" s="70">
        <v>2</v>
      </c>
      <c r="X3" s="70">
        <v>10097</v>
      </c>
      <c r="Y3" s="70">
        <v>76854</v>
      </c>
      <c r="Z3" s="70" t="s">
        <v>12</v>
      </c>
      <c r="AA3" s="70">
        <v>-5568</v>
      </c>
      <c r="AB3" s="71">
        <v>71286</v>
      </c>
    </row>
    <row r="4" spans="1:28" ht="12" x14ac:dyDescent="0.15">
      <c r="A4" s="72" t="s">
        <v>79</v>
      </c>
      <c r="B4" s="4">
        <v>17553</v>
      </c>
      <c r="C4" s="4">
        <v>17553</v>
      </c>
      <c r="D4" s="4" t="s">
        <v>12</v>
      </c>
      <c r="E4" s="4">
        <v>17553</v>
      </c>
      <c r="F4" s="4">
        <v>294</v>
      </c>
      <c r="G4" s="4">
        <v>359</v>
      </c>
      <c r="H4" s="4">
        <v>62</v>
      </c>
      <c r="I4" s="4">
        <v>493</v>
      </c>
      <c r="J4" s="4">
        <v>50</v>
      </c>
      <c r="K4" s="4">
        <v>1201</v>
      </c>
      <c r="L4" s="4">
        <v>20012</v>
      </c>
      <c r="M4" s="4" t="s">
        <v>12</v>
      </c>
      <c r="N4" s="4" t="s">
        <v>12</v>
      </c>
      <c r="O4" s="4">
        <v>20012</v>
      </c>
      <c r="P4" s="4">
        <v>3092</v>
      </c>
      <c r="Q4" s="4">
        <v>123</v>
      </c>
      <c r="R4" s="4">
        <v>2003</v>
      </c>
      <c r="S4" s="4">
        <v>2353</v>
      </c>
      <c r="T4" s="4">
        <v>1132</v>
      </c>
      <c r="U4" s="4">
        <v>3</v>
      </c>
      <c r="V4" s="4">
        <v>1</v>
      </c>
      <c r="W4" s="4">
        <v>1</v>
      </c>
      <c r="X4" s="4">
        <v>240</v>
      </c>
      <c r="Y4" s="4">
        <v>28960</v>
      </c>
      <c r="Z4" s="4" t="s">
        <v>12</v>
      </c>
      <c r="AA4" s="4">
        <v>-51</v>
      </c>
      <c r="AB4" s="73">
        <v>28909</v>
      </c>
    </row>
    <row r="5" spans="1:28" ht="12" x14ac:dyDescent="0.15">
      <c r="A5" s="72" t="s">
        <v>80</v>
      </c>
      <c r="B5" s="4">
        <v>5638</v>
      </c>
      <c r="C5" s="4">
        <v>5638</v>
      </c>
      <c r="D5" s="4" t="s">
        <v>12</v>
      </c>
      <c r="E5" s="4">
        <v>5638</v>
      </c>
      <c r="F5" s="4">
        <v>100</v>
      </c>
      <c r="G5" s="4">
        <v>16</v>
      </c>
      <c r="H5" s="4" t="s">
        <v>12</v>
      </c>
      <c r="I5" s="4">
        <v>204</v>
      </c>
      <c r="J5" s="4">
        <v>32</v>
      </c>
      <c r="K5" s="4">
        <v>84</v>
      </c>
      <c r="L5" s="4">
        <v>6074</v>
      </c>
      <c r="M5" s="4" t="s">
        <v>12</v>
      </c>
      <c r="N5" s="4" t="s">
        <v>12</v>
      </c>
      <c r="O5" s="4">
        <v>6074</v>
      </c>
      <c r="P5" s="4">
        <v>1321</v>
      </c>
      <c r="Q5" s="4">
        <v>24</v>
      </c>
      <c r="R5" s="4">
        <v>1259</v>
      </c>
      <c r="S5" s="4">
        <v>217</v>
      </c>
      <c r="T5" s="4">
        <v>131</v>
      </c>
      <c r="U5" s="4">
        <v>0</v>
      </c>
      <c r="V5" s="4">
        <v>0</v>
      </c>
      <c r="W5" s="4">
        <v>0</v>
      </c>
      <c r="X5" s="4">
        <v>3</v>
      </c>
      <c r="Y5" s="4">
        <v>9029</v>
      </c>
      <c r="Z5" s="4" t="s">
        <v>12</v>
      </c>
      <c r="AA5" s="4" t="s">
        <v>12</v>
      </c>
      <c r="AB5" s="73">
        <v>9029</v>
      </c>
    </row>
    <row r="6" spans="1:28" ht="12" x14ac:dyDescent="0.15">
      <c r="A6" s="72" t="s">
        <v>81</v>
      </c>
      <c r="B6" s="4">
        <v>4988</v>
      </c>
      <c r="C6" s="4">
        <v>4988</v>
      </c>
      <c r="D6" s="4" t="s">
        <v>12</v>
      </c>
      <c r="E6" s="4">
        <v>4988</v>
      </c>
      <c r="F6" s="4">
        <v>93</v>
      </c>
      <c r="G6" s="4">
        <v>15</v>
      </c>
      <c r="H6" s="4" t="s">
        <v>12</v>
      </c>
      <c r="I6" s="4">
        <v>188</v>
      </c>
      <c r="J6" s="4">
        <v>29</v>
      </c>
      <c r="K6" s="4">
        <v>78</v>
      </c>
      <c r="L6" s="4">
        <v>5390</v>
      </c>
      <c r="M6" s="4" t="s">
        <v>12</v>
      </c>
      <c r="N6" s="4" t="s">
        <v>12</v>
      </c>
      <c r="O6" s="4">
        <v>5390</v>
      </c>
      <c r="P6" s="4">
        <v>1182</v>
      </c>
      <c r="Q6" s="4">
        <v>22</v>
      </c>
      <c r="R6" s="4">
        <v>1180</v>
      </c>
      <c r="S6" s="4">
        <v>191</v>
      </c>
      <c r="T6" s="4">
        <v>120</v>
      </c>
      <c r="U6" s="4">
        <v>0</v>
      </c>
      <c r="V6" s="4">
        <v>0</v>
      </c>
      <c r="W6" s="4">
        <v>0</v>
      </c>
      <c r="X6" s="4">
        <v>2</v>
      </c>
      <c r="Y6" s="4">
        <v>8088</v>
      </c>
      <c r="Z6" s="4" t="s">
        <v>12</v>
      </c>
      <c r="AA6" s="4" t="s">
        <v>12</v>
      </c>
      <c r="AB6" s="73">
        <v>8088</v>
      </c>
    </row>
    <row r="7" spans="1:28" ht="12" x14ac:dyDescent="0.15">
      <c r="A7" s="72" t="s">
        <v>82</v>
      </c>
      <c r="B7" s="4">
        <v>371</v>
      </c>
      <c r="C7" s="4">
        <v>371</v>
      </c>
      <c r="D7" s="4" t="s">
        <v>12</v>
      </c>
      <c r="E7" s="4">
        <v>371</v>
      </c>
      <c r="F7" s="4">
        <v>6</v>
      </c>
      <c r="G7" s="4">
        <v>1</v>
      </c>
      <c r="H7" s="4" t="s">
        <v>12</v>
      </c>
      <c r="I7" s="4">
        <v>14</v>
      </c>
      <c r="J7" s="4">
        <v>3</v>
      </c>
      <c r="K7" s="4">
        <v>7</v>
      </c>
      <c r="L7" s="4">
        <v>401</v>
      </c>
      <c r="M7" s="4" t="s">
        <v>12</v>
      </c>
      <c r="N7" s="4" t="s">
        <v>12</v>
      </c>
      <c r="O7" s="4">
        <v>401</v>
      </c>
      <c r="P7" s="4">
        <v>101</v>
      </c>
      <c r="Q7" s="4">
        <v>2</v>
      </c>
      <c r="R7" s="4">
        <v>79</v>
      </c>
      <c r="S7" s="4">
        <v>18</v>
      </c>
      <c r="T7" s="4">
        <v>11</v>
      </c>
      <c r="U7" s="4">
        <v>0</v>
      </c>
      <c r="V7" s="4" t="s">
        <v>12</v>
      </c>
      <c r="W7" s="4" t="s">
        <v>12</v>
      </c>
      <c r="X7" s="4">
        <v>0</v>
      </c>
      <c r="Y7" s="4">
        <v>611</v>
      </c>
      <c r="Z7" s="4" t="s">
        <v>12</v>
      </c>
      <c r="AA7" s="4" t="s">
        <v>12</v>
      </c>
      <c r="AB7" s="73">
        <v>611</v>
      </c>
    </row>
    <row r="8" spans="1:28" ht="12" x14ac:dyDescent="0.15">
      <c r="A8" s="72" t="s">
        <v>83</v>
      </c>
      <c r="B8" s="4" t="s">
        <v>12</v>
      </c>
      <c r="C8" s="4" t="s">
        <v>12</v>
      </c>
      <c r="D8" s="4" t="s">
        <v>12</v>
      </c>
      <c r="E8" s="4" t="s">
        <v>12</v>
      </c>
      <c r="F8" s="4" t="s">
        <v>12</v>
      </c>
      <c r="G8" s="4" t="s">
        <v>12</v>
      </c>
      <c r="H8" s="4" t="s">
        <v>12</v>
      </c>
      <c r="I8" s="4" t="s">
        <v>12</v>
      </c>
      <c r="J8" s="4" t="s">
        <v>12</v>
      </c>
      <c r="K8" s="4" t="s">
        <v>12</v>
      </c>
      <c r="L8" s="4" t="s">
        <v>12</v>
      </c>
      <c r="M8" s="4" t="s">
        <v>12</v>
      </c>
      <c r="N8" s="4" t="s">
        <v>12</v>
      </c>
      <c r="O8" s="4" t="s">
        <v>12</v>
      </c>
      <c r="P8" s="4">
        <v>1</v>
      </c>
      <c r="Q8" s="4" t="s">
        <v>12</v>
      </c>
      <c r="R8" s="4" t="s">
        <v>12</v>
      </c>
      <c r="S8" s="4">
        <v>8</v>
      </c>
      <c r="T8" s="4" t="s">
        <v>12</v>
      </c>
      <c r="U8" s="4">
        <v>0</v>
      </c>
      <c r="V8" s="4" t="s">
        <v>12</v>
      </c>
      <c r="W8" s="4" t="s">
        <v>12</v>
      </c>
      <c r="X8" s="4" t="s">
        <v>12</v>
      </c>
      <c r="Y8" s="4">
        <v>9</v>
      </c>
      <c r="Z8" s="4" t="s">
        <v>12</v>
      </c>
      <c r="AA8" s="4" t="s">
        <v>12</v>
      </c>
      <c r="AB8" s="73">
        <v>9</v>
      </c>
    </row>
    <row r="9" spans="1:28" ht="12" x14ac:dyDescent="0.15">
      <c r="A9" s="72" t="s">
        <v>23</v>
      </c>
      <c r="B9" s="4">
        <v>280</v>
      </c>
      <c r="C9" s="4">
        <v>280</v>
      </c>
      <c r="D9" s="4" t="s">
        <v>12</v>
      </c>
      <c r="E9" s="4">
        <v>280</v>
      </c>
      <c r="F9" s="4">
        <v>1</v>
      </c>
      <c r="G9" s="4" t="s">
        <v>12</v>
      </c>
      <c r="H9" s="4" t="s">
        <v>12</v>
      </c>
      <c r="I9" s="4">
        <v>2</v>
      </c>
      <c r="J9" s="4" t="s">
        <v>12</v>
      </c>
      <c r="K9" s="4" t="s">
        <v>12</v>
      </c>
      <c r="L9" s="4">
        <v>283</v>
      </c>
      <c r="M9" s="4" t="s">
        <v>12</v>
      </c>
      <c r="N9" s="4" t="s">
        <v>12</v>
      </c>
      <c r="O9" s="4">
        <v>283</v>
      </c>
      <c r="P9" s="4">
        <v>37</v>
      </c>
      <c r="Q9" s="4" t="s">
        <v>12</v>
      </c>
      <c r="R9" s="4" t="s">
        <v>12</v>
      </c>
      <c r="S9" s="4" t="s">
        <v>12</v>
      </c>
      <c r="T9" s="4" t="s">
        <v>12</v>
      </c>
      <c r="U9" s="4">
        <v>0</v>
      </c>
      <c r="V9" s="4">
        <v>0</v>
      </c>
      <c r="W9" s="4">
        <v>0</v>
      </c>
      <c r="X9" s="4">
        <v>0</v>
      </c>
      <c r="Y9" s="4">
        <v>321</v>
      </c>
      <c r="Z9" s="4" t="s">
        <v>12</v>
      </c>
      <c r="AA9" s="4" t="s">
        <v>12</v>
      </c>
      <c r="AB9" s="73">
        <v>321</v>
      </c>
    </row>
    <row r="10" spans="1:28" ht="12" x14ac:dyDescent="0.15">
      <c r="A10" s="72" t="s">
        <v>84</v>
      </c>
      <c r="B10" s="4">
        <v>11437</v>
      </c>
      <c r="C10" s="4">
        <v>11437</v>
      </c>
      <c r="D10" s="4" t="s">
        <v>12</v>
      </c>
      <c r="E10" s="4">
        <v>11437</v>
      </c>
      <c r="F10" s="4">
        <v>125</v>
      </c>
      <c r="G10" s="4">
        <v>311</v>
      </c>
      <c r="H10" s="4">
        <v>61</v>
      </c>
      <c r="I10" s="4">
        <v>174</v>
      </c>
      <c r="J10" s="4">
        <v>15</v>
      </c>
      <c r="K10" s="4">
        <v>1055</v>
      </c>
      <c r="L10" s="4">
        <v>13176</v>
      </c>
      <c r="M10" s="4" t="s">
        <v>12</v>
      </c>
      <c r="N10" s="4" t="s">
        <v>12</v>
      </c>
      <c r="O10" s="4">
        <v>13176</v>
      </c>
      <c r="P10" s="4">
        <v>1642</v>
      </c>
      <c r="Q10" s="4">
        <v>97</v>
      </c>
      <c r="R10" s="4">
        <v>661</v>
      </c>
      <c r="S10" s="4">
        <v>2009</v>
      </c>
      <c r="T10" s="4">
        <v>977</v>
      </c>
      <c r="U10" s="4">
        <v>2</v>
      </c>
      <c r="V10" s="4">
        <v>0</v>
      </c>
      <c r="W10" s="4">
        <v>0</v>
      </c>
      <c r="X10" s="4">
        <v>91</v>
      </c>
      <c r="Y10" s="4">
        <v>18655</v>
      </c>
      <c r="Z10" s="4" t="s">
        <v>12</v>
      </c>
      <c r="AA10" s="4">
        <v>-51</v>
      </c>
      <c r="AB10" s="73">
        <v>18604</v>
      </c>
    </row>
    <row r="11" spans="1:28" ht="12" x14ac:dyDescent="0.15">
      <c r="A11" s="72" t="s">
        <v>85</v>
      </c>
      <c r="B11" s="4">
        <v>4982</v>
      </c>
      <c r="C11" s="4">
        <v>4982</v>
      </c>
      <c r="D11" s="4" t="s">
        <v>12</v>
      </c>
      <c r="E11" s="4">
        <v>4982</v>
      </c>
      <c r="F11" s="4">
        <v>124</v>
      </c>
      <c r="G11" s="4">
        <v>78</v>
      </c>
      <c r="H11" s="4">
        <v>28</v>
      </c>
      <c r="I11" s="4">
        <v>173</v>
      </c>
      <c r="J11" s="4">
        <v>15</v>
      </c>
      <c r="K11" s="4">
        <v>223</v>
      </c>
      <c r="L11" s="4">
        <v>5624</v>
      </c>
      <c r="M11" s="4" t="s">
        <v>12</v>
      </c>
      <c r="N11" s="4" t="s">
        <v>12</v>
      </c>
      <c r="O11" s="4">
        <v>5624</v>
      </c>
      <c r="P11" s="4">
        <v>969</v>
      </c>
      <c r="Q11" s="4">
        <v>51</v>
      </c>
      <c r="R11" s="4">
        <v>511</v>
      </c>
      <c r="S11" s="4">
        <v>1390</v>
      </c>
      <c r="T11" s="4">
        <v>243</v>
      </c>
      <c r="U11" s="4">
        <v>1</v>
      </c>
      <c r="V11" s="4">
        <v>0</v>
      </c>
      <c r="W11" s="4">
        <v>0</v>
      </c>
      <c r="X11" s="4">
        <v>87</v>
      </c>
      <c r="Y11" s="4">
        <v>8877</v>
      </c>
      <c r="Z11" s="4" t="s">
        <v>12</v>
      </c>
      <c r="AA11" s="4">
        <v>-51</v>
      </c>
      <c r="AB11" s="73">
        <v>8826</v>
      </c>
    </row>
    <row r="12" spans="1:28" ht="12" x14ac:dyDescent="0.15">
      <c r="A12" s="72" t="s">
        <v>86</v>
      </c>
      <c r="B12" s="4">
        <v>368</v>
      </c>
      <c r="C12" s="4">
        <v>368</v>
      </c>
      <c r="D12" s="4" t="s">
        <v>12</v>
      </c>
      <c r="E12" s="4">
        <v>368</v>
      </c>
      <c r="F12" s="4">
        <v>0</v>
      </c>
      <c r="G12" s="4">
        <v>24</v>
      </c>
      <c r="H12" s="4" t="s">
        <v>12</v>
      </c>
      <c r="I12" s="4">
        <v>0</v>
      </c>
      <c r="J12" s="4" t="s">
        <v>12</v>
      </c>
      <c r="K12" s="4">
        <v>42</v>
      </c>
      <c r="L12" s="4">
        <v>434</v>
      </c>
      <c r="M12" s="4" t="s">
        <v>12</v>
      </c>
      <c r="N12" s="4" t="s">
        <v>12</v>
      </c>
      <c r="O12" s="4">
        <v>434</v>
      </c>
      <c r="P12" s="4">
        <v>131</v>
      </c>
      <c r="Q12" s="4">
        <v>15</v>
      </c>
      <c r="R12" s="4">
        <v>25</v>
      </c>
      <c r="S12" s="4">
        <v>118</v>
      </c>
      <c r="T12" s="4">
        <v>141</v>
      </c>
      <c r="U12" s="4" t="s">
        <v>12</v>
      </c>
      <c r="V12" s="4" t="s">
        <v>12</v>
      </c>
      <c r="W12" s="4" t="s">
        <v>12</v>
      </c>
      <c r="X12" s="4" t="s">
        <v>12</v>
      </c>
      <c r="Y12" s="4">
        <v>863</v>
      </c>
      <c r="Z12" s="4" t="s">
        <v>12</v>
      </c>
      <c r="AA12" s="4" t="s">
        <v>12</v>
      </c>
      <c r="AB12" s="73">
        <v>863</v>
      </c>
    </row>
    <row r="13" spans="1:28" ht="12" x14ac:dyDescent="0.15">
      <c r="A13" s="72" t="s">
        <v>87</v>
      </c>
      <c r="B13" s="4">
        <v>6087</v>
      </c>
      <c r="C13" s="4">
        <v>6087</v>
      </c>
      <c r="D13" s="4" t="s">
        <v>12</v>
      </c>
      <c r="E13" s="4">
        <v>6087</v>
      </c>
      <c r="F13" s="4">
        <v>0</v>
      </c>
      <c r="G13" s="4">
        <v>209</v>
      </c>
      <c r="H13" s="4">
        <v>33</v>
      </c>
      <c r="I13" s="4">
        <v>0</v>
      </c>
      <c r="J13" s="4" t="s">
        <v>12</v>
      </c>
      <c r="K13" s="4">
        <v>789</v>
      </c>
      <c r="L13" s="4">
        <v>7118</v>
      </c>
      <c r="M13" s="4" t="s">
        <v>12</v>
      </c>
      <c r="N13" s="4" t="s">
        <v>12</v>
      </c>
      <c r="O13" s="4">
        <v>7118</v>
      </c>
      <c r="P13" s="4">
        <v>542</v>
      </c>
      <c r="Q13" s="4">
        <v>31</v>
      </c>
      <c r="R13" s="4">
        <v>125</v>
      </c>
      <c r="S13" s="4">
        <v>501</v>
      </c>
      <c r="T13" s="4">
        <v>594</v>
      </c>
      <c r="U13" s="4">
        <v>1</v>
      </c>
      <c r="V13" s="4">
        <v>0</v>
      </c>
      <c r="W13" s="4" t="s">
        <v>12</v>
      </c>
      <c r="X13" s="4">
        <v>3</v>
      </c>
      <c r="Y13" s="4">
        <v>8915</v>
      </c>
      <c r="Z13" s="4" t="s">
        <v>12</v>
      </c>
      <c r="AA13" s="4" t="s">
        <v>12</v>
      </c>
      <c r="AB13" s="73">
        <v>8915</v>
      </c>
    </row>
    <row r="14" spans="1:28" ht="12" x14ac:dyDescent="0.15">
      <c r="A14" s="72" t="s">
        <v>23</v>
      </c>
      <c r="B14" s="4" t="s">
        <v>12</v>
      </c>
      <c r="C14" s="4" t="s">
        <v>12</v>
      </c>
      <c r="D14" s="4" t="s">
        <v>12</v>
      </c>
      <c r="E14" s="4" t="s">
        <v>12</v>
      </c>
      <c r="F14" s="4" t="s">
        <v>12</v>
      </c>
      <c r="G14" s="4" t="s">
        <v>12</v>
      </c>
      <c r="H14" s="4" t="s">
        <v>12</v>
      </c>
      <c r="I14" s="4" t="s">
        <v>12</v>
      </c>
      <c r="J14" s="4" t="s">
        <v>12</v>
      </c>
      <c r="K14" s="4" t="s">
        <v>12</v>
      </c>
      <c r="L14" s="4" t="s">
        <v>12</v>
      </c>
      <c r="M14" s="4" t="s">
        <v>12</v>
      </c>
      <c r="N14" s="4" t="s">
        <v>12</v>
      </c>
      <c r="O14" s="4" t="s">
        <v>12</v>
      </c>
      <c r="P14" s="4" t="s">
        <v>12</v>
      </c>
      <c r="Q14" s="4" t="s">
        <v>12</v>
      </c>
      <c r="R14" s="4" t="s">
        <v>12</v>
      </c>
      <c r="S14" s="4" t="s">
        <v>12</v>
      </c>
      <c r="T14" s="4" t="s">
        <v>12</v>
      </c>
      <c r="U14" s="4" t="s">
        <v>12</v>
      </c>
      <c r="V14" s="4" t="s">
        <v>12</v>
      </c>
      <c r="W14" s="4" t="s">
        <v>12</v>
      </c>
      <c r="X14" s="4" t="s">
        <v>12</v>
      </c>
      <c r="Y14" s="4" t="s">
        <v>12</v>
      </c>
      <c r="Z14" s="4" t="s">
        <v>12</v>
      </c>
      <c r="AA14" s="4" t="s">
        <v>12</v>
      </c>
      <c r="AB14" s="73" t="s">
        <v>12</v>
      </c>
    </row>
    <row r="15" spans="1:28" ht="12" x14ac:dyDescent="0.15">
      <c r="A15" s="72" t="s">
        <v>88</v>
      </c>
      <c r="B15" s="4">
        <v>478</v>
      </c>
      <c r="C15" s="4">
        <v>478</v>
      </c>
      <c r="D15" s="4" t="s">
        <v>12</v>
      </c>
      <c r="E15" s="4">
        <v>478</v>
      </c>
      <c r="F15" s="4">
        <v>69</v>
      </c>
      <c r="G15" s="4">
        <v>32</v>
      </c>
      <c r="H15" s="4">
        <v>1</v>
      </c>
      <c r="I15" s="4">
        <v>115</v>
      </c>
      <c r="J15" s="4">
        <v>4</v>
      </c>
      <c r="K15" s="4">
        <v>62</v>
      </c>
      <c r="L15" s="4">
        <v>761</v>
      </c>
      <c r="M15" s="4" t="s">
        <v>12</v>
      </c>
      <c r="N15" s="4" t="s">
        <v>12</v>
      </c>
      <c r="O15" s="4">
        <v>761</v>
      </c>
      <c r="P15" s="4">
        <v>130</v>
      </c>
      <c r="Q15" s="4">
        <v>3</v>
      </c>
      <c r="R15" s="4">
        <v>84</v>
      </c>
      <c r="S15" s="4">
        <v>127</v>
      </c>
      <c r="T15" s="4">
        <v>25</v>
      </c>
      <c r="U15" s="4">
        <v>0</v>
      </c>
      <c r="V15" s="4">
        <v>0</v>
      </c>
      <c r="W15" s="4">
        <v>0</v>
      </c>
      <c r="X15" s="4">
        <v>147</v>
      </c>
      <c r="Y15" s="4">
        <v>1276</v>
      </c>
      <c r="Z15" s="4" t="s">
        <v>12</v>
      </c>
      <c r="AA15" s="4" t="s">
        <v>12</v>
      </c>
      <c r="AB15" s="73">
        <v>1276</v>
      </c>
    </row>
    <row r="16" spans="1:28" ht="12" x14ac:dyDescent="0.15">
      <c r="A16" s="72" t="s">
        <v>89</v>
      </c>
      <c r="B16" s="4">
        <v>234</v>
      </c>
      <c r="C16" s="4">
        <v>234</v>
      </c>
      <c r="D16" s="4" t="s">
        <v>12</v>
      </c>
      <c r="E16" s="4">
        <v>234</v>
      </c>
      <c r="F16" s="4" t="s">
        <v>12</v>
      </c>
      <c r="G16" s="4">
        <v>32</v>
      </c>
      <c r="H16" s="4">
        <v>1</v>
      </c>
      <c r="I16" s="4" t="s">
        <v>12</v>
      </c>
      <c r="J16" s="4" t="s">
        <v>12</v>
      </c>
      <c r="K16" s="4">
        <v>57</v>
      </c>
      <c r="L16" s="4">
        <v>324</v>
      </c>
      <c r="M16" s="4" t="s">
        <v>12</v>
      </c>
      <c r="N16" s="4" t="s">
        <v>12</v>
      </c>
      <c r="O16" s="4">
        <v>324</v>
      </c>
      <c r="P16" s="4">
        <v>9</v>
      </c>
      <c r="Q16" s="4" t="s">
        <v>12</v>
      </c>
      <c r="R16" s="4">
        <v>4</v>
      </c>
      <c r="S16" s="4">
        <v>99</v>
      </c>
      <c r="T16" s="4">
        <v>25</v>
      </c>
      <c r="U16" s="4" t="s">
        <v>12</v>
      </c>
      <c r="V16" s="4" t="s">
        <v>12</v>
      </c>
      <c r="W16" s="4" t="s">
        <v>12</v>
      </c>
      <c r="X16" s="4" t="s">
        <v>12</v>
      </c>
      <c r="Y16" s="4">
        <v>460</v>
      </c>
      <c r="Z16" s="4" t="s">
        <v>12</v>
      </c>
      <c r="AA16" s="4" t="s">
        <v>12</v>
      </c>
      <c r="AB16" s="73">
        <v>460</v>
      </c>
    </row>
    <row r="17" spans="1:28" ht="12" x14ac:dyDescent="0.15">
      <c r="A17" s="72" t="s">
        <v>90</v>
      </c>
      <c r="B17" s="4">
        <v>6</v>
      </c>
      <c r="C17" s="4">
        <v>6</v>
      </c>
      <c r="D17" s="4" t="s">
        <v>12</v>
      </c>
      <c r="E17" s="4">
        <v>6</v>
      </c>
      <c r="F17" s="4" t="s">
        <v>12</v>
      </c>
      <c r="G17" s="4" t="s">
        <v>12</v>
      </c>
      <c r="H17" s="4" t="s">
        <v>12</v>
      </c>
      <c r="I17" s="4" t="s">
        <v>12</v>
      </c>
      <c r="J17" s="4" t="s">
        <v>12</v>
      </c>
      <c r="K17" s="4">
        <v>1</v>
      </c>
      <c r="L17" s="4">
        <v>6</v>
      </c>
      <c r="M17" s="4" t="s">
        <v>12</v>
      </c>
      <c r="N17" s="4" t="s">
        <v>12</v>
      </c>
      <c r="O17" s="4">
        <v>6</v>
      </c>
      <c r="P17" s="4" t="s">
        <v>12</v>
      </c>
      <c r="Q17" s="4" t="s">
        <v>12</v>
      </c>
      <c r="R17" s="4">
        <v>2</v>
      </c>
      <c r="S17" s="4">
        <v>1</v>
      </c>
      <c r="T17" s="4" t="s">
        <v>12</v>
      </c>
      <c r="U17" s="4" t="s">
        <v>12</v>
      </c>
      <c r="V17" s="4" t="s">
        <v>12</v>
      </c>
      <c r="W17" s="4" t="s">
        <v>12</v>
      </c>
      <c r="X17" s="4" t="s">
        <v>12</v>
      </c>
      <c r="Y17" s="4">
        <v>10</v>
      </c>
      <c r="Z17" s="4" t="s">
        <v>12</v>
      </c>
      <c r="AA17" s="4" t="s">
        <v>12</v>
      </c>
      <c r="AB17" s="73">
        <v>10</v>
      </c>
    </row>
    <row r="18" spans="1:28" ht="12" x14ac:dyDescent="0.15">
      <c r="A18" s="72" t="s">
        <v>23</v>
      </c>
      <c r="B18" s="4">
        <v>238</v>
      </c>
      <c r="C18" s="4">
        <v>238</v>
      </c>
      <c r="D18" s="4" t="s">
        <v>12</v>
      </c>
      <c r="E18" s="4">
        <v>238</v>
      </c>
      <c r="F18" s="4">
        <v>69</v>
      </c>
      <c r="G18" s="4">
        <v>0</v>
      </c>
      <c r="H18" s="4">
        <v>0</v>
      </c>
      <c r="I18" s="4">
        <v>115</v>
      </c>
      <c r="J18" s="4">
        <v>4</v>
      </c>
      <c r="K18" s="4">
        <v>4</v>
      </c>
      <c r="L18" s="4">
        <v>431</v>
      </c>
      <c r="M18" s="4" t="s">
        <v>12</v>
      </c>
      <c r="N18" s="4" t="s">
        <v>12</v>
      </c>
      <c r="O18" s="4">
        <v>431</v>
      </c>
      <c r="P18" s="4">
        <v>121</v>
      </c>
      <c r="Q18" s="4">
        <v>3</v>
      </c>
      <c r="R18" s="4">
        <v>78</v>
      </c>
      <c r="S18" s="4">
        <v>27</v>
      </c>
      <c r="T18" s="4">
        <v>0</v>
      </c>
      <c r="U18" s="4">
        <v>0</v>
      </c>
      <c r="V18" s="4">
        <v>0</v>
      </c>
      <c r="W18" s="4">
        <v>0</v>
      </c>
      <c r="X18" s="4">
        <v>147</v>
      </c>
      <c r="Y18" s="4">
        <v>807</v>
      </c>
      <c r="Z18" s="4" t="s">
        <v>12</v>
      </c>
      <c r="AA18" s="4" t="s">
        <v>12</v>
      </c>
      <c r="AB18" s="73">
        <v>807</v>
      </c>
    </row>
    <row r="19" spans="1:28" ht="12" x14ac:dyDescent="0.15">
      <c r="A19" s="72" t="s">
        <v>91</v>
      </c>
      <c r="B19" s="4">
        <v>23002</v>
      </c>
      <c r="C19" s="4">
        <v>23002</v>
      </c>
      <c r="D19" s="4" t="s">
        <v>12</v>
      </c>
      <c r="E19" s="4">
        <v>23002</v>
      </c>
      <c r="F19" s="4">
        <v>9314</v>
      </c>
      <c r="G19" s="4">
        <v>4</v>
      </c>
      <c r="H19" s="4">
        <v>2</v>
      </c>
      <c r="I19" s="4">
        <v>7049</v>
      </c>
      <c r="J19" s="4">
        <v>1250</v>
      </c>
      <c r="K19" s="4">
        <v>0</v>
      </c>
      <c r="L19" s="4">
        <v>40621</v>
      </c>
      <c r="M19" s="4" t="s">
        <v>12</v>
      </c>
      <c r="N19" s="4">
        <v>-2705</v>
      </c>
      <c r="O19" s="4">
        <v>37916</v>
      </c>
      <c r="P19" s="4">
        <v>-32</v>
      </c>
      <c r="Q19" s="4">
        <v>-7</v>
      </c>
      <c r="R19" s="4">
        <v>15</v>
      </c>
      <c r="S19" s="4">
        <v>1</v>
      </c>
      <c r="T19" s="4">
        <v>141</v>
      </c>
      <c r="U19" s="4">
        <v>1</v>
      </c>
      <c r="V19" s="4">
        <v>0</v>
      </c>
      <c r="W19" s="4">
        <v>2</v>
      </c>
      <c r="X19" s="4">
        <v>9857</v>
      </c>
      <c r="Y19" s="4">
        <v>47894</v>
      </c>
      <c r="Z19" s="4" t="s">
        <v>12</v>
      </c>
      <c r="AA19" s="4">
        <v>-5517</v>
      </c>
      <c r="AB19" s="73">
        <v>42377</v>
      </c>
    </row>
    <row r="20" spans="1:28" ht="12" x14ac:dyDescent="0.15">
      <c r="A20" s="72" t="s">
        <v>92</v>
      </c>
      <c r="B20" s="4">
        <v>14791</v>
      </c>
      <c r="C20" s="4">
        <v>14791</v>
      </c>
      <c r="D20" s="4" t="s">
        <v>12</v>
      </c>
      <c r="E20" s="4">
        <v>14791</v>
      </c>
      <c r="F20" s="4">
        <v>9314</v>
      </c>
      <c r="G20" s="4">
        <v>0</v>
      </c>
      <c r="H20" s="4" t="s">
        <v>12</v>
      </c>
      <c r="I20" s="4">
        <v>7048</v>
      </c>
      <c r="J20" s="4">
        <v>1250</v>
      </c>
      <c r="K20" s="4">
        <v>0</v>
      </c>
      <c r="L20" s="4">
        <v>32404</v>
      </c>
      <c r="M20" s="4" t="s">
        <v>12</v>
      </c>
      <c r="N20" s="4">
        <v>-281</v>
      </c>
      <c r="O20" s="4">
        <v>32123</v>
      </c>
      <c r="P20" s="4">
        <v>-52</v>
      </c>
      <c r="Q20" s="4">
        <v>-7</v>
      </c>
      <c r="R20" s="4">
        <v>15</v>
      </c>
      <c r="S20" s="4">
        <v>0</v>
      </c>
      <c r="T20" s="4">
        <v>141</v>
      </c>
      <c r="U20" s="4">
        <v>1</v>
      </c>
      <c r="V20" s="4">
        <v>0</v>
      </c>
      <c r="W20" s="4">
        <v>1</v>
      </c>
      <c r="X20" s="4">
        <v>9857</v>
      </c>
      <c r="Y20" s="4">
        <v>42080</v>
      </c>
      <c r="Z20" s="4" t="s">
        <v>12</v>
      </c>
      <c r="AA20" s="4">
        <v>-5517</v>
      </c>
      <c r="AB20" s="73">
        <v>36563</v>
      </c>
    </row>
    <row r="21" spans="1:28" ht="12" x14ac:dyDescent="0.15">
      <c r="A21" s="72" t="s">
        <v>93</v>
      </c>
      <c r="B21" s="4">
        <v>5667</v>
      </c>
      <c r="C21" s="4">
        <v>5667</v>
      </c>
      <c r="D21" s="4" t="s">
        <v>12</v>
      </c>
      <c r="E21" s="4">
        <v>5667</v>
      </c>
      <c r="F21" s="4" t="s">
        <v>12</v>
      </c>
      <c r="G21" s="4" t="s">
        <v>12</v>
      </c>
      <c r="H21" s="4" t="s">
        <v>12</v>
      </c>
      <c r="I21" s="4">
        <v>1</v>
      </c>
      <c r="J21" s="4" t="s">
        <v>12</v>
      </c>
      <c r="K21" s="4" t="s">
        <v>12</v>
      </c>
      <c r="L21" s="4">
        <v>5668</v>
      </c>
      <c r="M21" s="4" t="s">
        <v>12</v>
      </c>
      <c r="N21" s="4" t="s">
        <v>12</v>
      </c>
      <c r="O21" s="4">
        <v>5668</v>
      </c>
      <c r="P21" s="4">
        <v>15</v>
      </c>
      <c r="Q21" s="4" t="s">
        <v>12</v>
      </c>
      <c r="R21" s="4" t="s">
        <v>12</v>
      </c>
      <c r="S21" s="4" t="s">
        <v>12</v>
      </c>
      <c r="T21" s="4" t="s">
        <v>12</v>
      </c>
      <c r="U21" s="4" t="s">
        <v>12</v>
      </c>
      <c r="V21" s="4" t="s">
        <v>12</v>
      </c>
      <c r="W21" s="4" t="s">
        <v>12</v>
      </c>
      <c r="X21" s="4" t="s">
        <v>12</v>
      </c>
      <c r="Y21" s="4">
        <v>5683</v>
      </c>
      <c r="Z21" s="4" t="s">
        <v>12</v>
      </c>
      <c r="AA21" s="4" t="s">
        <v>12</v>
      </c>
      <c r="AB21" s="73">
        <v>5683</v>
      </c>
    </row>
    <row r="22" spans="1:28" ht="12" x14ac:dyDescent="0.15">
      <c r="A22" s="72" t="s">
        <v>254</v>
      </c>
      <c r="B22" s="4">
        <v>2425</v>
      </c>
      <c r="C22" s="4">
        <v>2425</v>
      </c>
      <c r="D22" s="4" t="s">
        <v>12</v>
      </c>
      <c r="E22" s="4">
        <v>2425</v>
      </c>
      <c r="F22" s="4" t="s">
        <v>12</v>
      </c>
      <c r="G22" s="4" t="s">
        <v>12</v>
      </c>
      <c r="H22" s="4" t="s">
        <v>12</v>
      </c>
      <c r="I22" s="4" t="s">
        <v>12</v>
      </c>
      <c r="J22" s="4" t="s">
        <v>12</v>
      </c>
      <c r="K22" s="4" t="s">
        <v>12</v>
      </c>
      <c r="L22" s="4">
        <v>2425</v>
      </c>
      <c r="M22" s="4" t="s">
        <v>12</v>
      </c>
      <c r="N22" s="4">
        <v>-2425</v>
      </c>
      <c r="O22" s="4" t="s">
        <v>12</v>
      </c>
      <c r="P22" s="4" t="s">
        <v>12</v>
      </c>
      <c r="Q22" s="4" t="s">
        <v>12</v>
      </c>
      <c r="R22" s="4" t="s">
        <v>12</v>
      </c>
      <c r="S22" s="4" t="s">
        <v>12</v>
      </c>
      <c r="T22" s="4" t="s">
        <v>12</v>
      </c>
      <c r="U22" s="4" t="s">
        <v>12</v>
      </c>
      <c r="V22" s="4" t="s">
        <v>12</v>
      </c>
      <c r="W22" s="4" t="s">
        <v>12</v>
      </c>
      <c r="X22" s="4" t="s">
        <v>12</v>
      </c>
      <c r="Y22" s="4" t="s">
        <v>12</v>
      </c>
      <c r="Z22" s="4" t="s">
        <v>12</v>
      </c>
      <c r="AA22" s="4" t="s">
        <v>12</v>
      </c>
      <c r="AB22" s="73" t="s">
        <v>12</v>
      </c>
    </row>
    <row r="23" spans="1:28" ht="12" x14ac:dyDescent="0.15">
      <c r="A23" s="72" t="s">
        <v>31</v>
      </c>
      <c r="B23" s="4">
        <v>119</v>
      </c>
      <c r="C23" s="4">
        <v>119</v>
      </c>
      <c r="D23" s="4" t="s">
        <v>12</v>
      </c>
      <c r="E23" s="4">
        <v>119</v>
      </c>
      <c r="F23" s="4">
        <v>0</v>
      </c>
      <c r="G23" s="4">
        <v>4</v>
      </c>
      <c r="H23" s="4">
        <v>2</v>
      </c>
      <c r="I23" s="4">
        <v>0</v>
      </c>
      <c r="J23" s="4" t="s">
        <v>12</v>
      </c>
      <c r="K23" s="4">
        <v>0</v>
      </c>
      <c r="L23" s="4">
        <v>125</v>
      </c>
      <c r="M23" s="4" t="s">
        <v>12</v>
      </c>
      <c r="N23" s="4" t="s">
        <v>12</v>
      </c>
      <c r="O23" s="4">
        <v>125</v>
      </c>
      <c r="P23" s="4">
        <v>5</v>
      </c>
      <c r="Q23" s="4">
        <v>0</v>
      </c>
      <c r="R23" s="4" t="s">
        <v>12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 t="s">
        <v>12</v>
      </c>
      <c r="Y23" s="4">
        <v>131</v>
      </c>
      <c r="Z23" s="4" t="s">
        <v>12</v>
      </c>
      <c r="AA23" s="4" t="s">
        <v>12</v>
      </c>
      <c r="AB23" s="73">
        <v>131</v>
      </c>
    </row>
    <row r="24" spans="1:28" ht="12" x14ac:dyDescent="0.15">
      <c r="A24" s="72" t="s">
        <v>94</v>
      </c>
      <c r="B24" s="4">
        <v>1680</v>
      </c>
      <c r="C24" s="4">
        <v>1680</v>
      </c>
      <c r="D24" s="4" t="s">
        <v>12</v>
      </c>
      <c r="E24" s="4">
        <v>1680</v>
      </c>
      <c r="F24" s="4">
        <v>56</v>
      </c>
      <c r="G24" s="4">
        <v>128</v>
      </c>
      <c r="H24" s="4">
        <v>35</v>
      </c>
      <c r="I24" s="4">
        <v>29</v>
      </c>
      <c r="J24" s="4">
        <v>20</v>
      </c>
      <c r="K24" s="4">
        <v>599</v>
      </c>
      <c r="L24" s="4">
        <v>2547</v>
      </c>
      <c r="M24" s="4" t="s">
        <v>12</v>
      </c>
      <c r="N24" s="4" t="s">
        <v>12</v>
      </c>
      <c r="O24" s="4">
        <v>2547</v>
      </c>
      <c r="P24" s="4">
        <v>503</v>
      </c>
      <c r="Q24" s="4">
        <v>32</v>
      </c>
      <c r="R24" s="4">
        <v>1405</v>
      </c>
      <c r="S24" s="4">
        <v>1985</v>
      </c>
      <c r="T24" s="4">
        <v>1238</v>
      </c>
      <c r="U24" s="4">
        <v>0</v>
      </c>
      <c r="V24" s="4">
        <v>1</v>
      </c>
      <c r="W24" s="4">
        <v>3</v>
      </c>
      <c r="X24" s="4">
        <v>16</v>
      </c>
      <c r="Y24" s="4">
        <v>7732</v>
      </c>
      <c r="Z24" s="4" t="s">
        <v>12</v>
      </c>
      <c r="AA24" s="4">
        <v>-207</v>
      </c>
      <c r="AB24" s="73">
        <v>7525</v>
      </c>
    </row>
    <row r="25" spans="1:28" ht="12" x14ac:dyDescent="0.15">
      <c r="A25" s="72" t="s">
        <v>95</v>
      </c>
      <c r="B25" s="4">
        <v>355</v>
      </c>
      <c r="C25" s="4">
        <v>355</v>
      </c>
      <c r="D25" s="4" t="s">
        <v>12</v>
      </c>
      <c r="E25" s="4">
        <v>355</v>
      </c>
      <c r="F25" s="4" t="s">
        <v>12</v>
      </c>
      <c r="G25" s="4">
        <v>121</v>
      </c>
      <c r="H25" s="4" t="s">
        <v>12</v>
      </c>
      <c r="I25" s="4">
        <v>0</v>
      </c>
      <c r="J25" s="4" t="s">
        <v>12</v>
      </c>
      <c r="K25" s="4">
        <v>597</v>
      </c>
      <c r="L25" s="4">
        <v>1074</v>
      </c>
      <c r="M25" s="4" t="s">
        <v>12</v>
      </c>
      <c r="N25" s="4" t="s">
        <v>12</v>
      </c>
      <c r="O25" s="4">
        <v>1074</v>
      </c>
      <c r="P25" s="4">
        <v>472</v>
      </c>
      <c r="Q25" s="4">
        <v>32</v>
      </c>
      <c r="R25" s="4">
        <v>1311</v>
      </c>
      <c r="S25" s="4">
        <v>1916</v>
      </c>
      <c r="T25" s="4">
        <v>1235</v>
      </c>
      <c r="U25" s="4" t="s">
        <v>12</v>
      </c>
      <c r="V25" s="4" t="s">
        <v>12</v>
      </c>
      <c r="W25" s="4" t="s">
        <v>12</v>
      </c>
      <c r="X25" s="4" t="s">
        <v>12</v>
      </c>
      <c r="Y25" s="4">
        <v>6039</v>
      </c>
      <c r="Z25" s="4" t="s">
        <v>12</v>
      </c>
      <c r="AA25" s="4" t="s">
        <v>12</v>
      </c>
      <c r="AB25" s="73">
        <v>6039</v>
      </c>
    </row>
    <row r="26" spans="1:28" ht="12" x14ac:dyDescent="0.15">
      <c r="A26" s="72" t="s">
        <v>49</v>
      </c>
      <c r="B26" s="4">
        <v>1325</v>
      </c>
      <c r="C26" s="4">
        <v>1325</v>
      </c>
      <c r="D26" s="4" t="s">
        <v>12</v>
      </c>
      <c r="E26" s="4">
        <v>1325</v>
      </c>
      <c r="F26" s="4">
        <v>56</v>
      </c>
      <c r="G26" s="4">
        <v>7</v>
      </c>
      <c r="H26" s="4">
        <v>35</v>
      </c>
      <c r="I26" s="4">
        <v>29</v>
      </c>
      <c r="J26" s="4">
        <v>20</v>
      </c>
      <c r="K26" s="4">
        <v>1</v>
      </c>
      <c r="L26" s="4">
        <v>1474</v>
      </c>
      <c r="M26" s="4" t="s">
        <v>12</v>
      </c>
      <c r="N26" s="4" t="s">
        <v>12</v>
      </c>
      <c r="O26" s="4">
        <v>1474</v>
      </c>
      <c r="P26" s="4">
        <v>31</v>
      </c>
      <c r="Q26" s="4">
        <v>0</v>
      </c>
      <c r="R26" s="4">
        <v>95</v>
      </c>
      <c r="S26" s="4">
        <v>70</v>
      </c>
      <c r="T26" s="4">
        <v>3</v>
      </c>
      <c r="U26" s="4">
        <v>0</v>
      </c>
      <c r="V26" s="4">
        <v>1</v>
      </c>
      <c r="W26" s="4">
        <v>3</v>
      </c>
      <c r="X26" s="4">
        <v>16</v>
      </c>
      <c r="Y26" s="4">
        <v>1693</v>
      </c>
      <c r="Z26" s="4" t="s">
        <v>12</v>
      </c>
      <c r="AA26" s="4">
        <v>-207</v>
      </c>
      <c r="AB26" s="73">
        <v>1486</v>
      </c>
    </row>
    <row r="27" spans="1:28" ht="12" x14ac:dyDescent="0.15">
      <c r="A27" s="72" t="s">
        <v>96</v>
      </c>
      <c r="B27" s="4">
        <v>38875</v>
      </c>
      <c r="C27" s="4">
        <v>38875</v>
      </c>
      <c r="D27" s="4" t="s">
        <v>12</v>
      </c>
      <c r="E27" s="4">
        <v>38875</v>
      </c>
      <c r="F27" s="4">
        <v>9552</v>
      </c>
      <c r="G27" s="4">
        <v>234</v>
      </c>
      <c r="H27" s="4">
        <v>29</v>
      </c>
      <c r="I27" s="4">
        <v>7513</v>
      </c>
      <c r="J27" s="4">
        <v>1280</v>
      </c>
      <c r="K27" s="4">
        <v>602</v>
      </c>
      <c r="L27" s="4">
        <v>58085</v>
      </c>
      <c r="M27" s="4" t="s">
        <v>12</v>
      </c>
      <c r="N27" s="4">
        <v>-2705</v>
      </c>
      <c r="O27" s="4">
        <v>55380</v>
      </c>
      <c r="P27" s="4">
        <v>2558</v>
      </c>
      <c r="Q27" s="4">
        <v>84</v>
      </c>
      <c r="R27" s="4">
        <v>613</v>
      </c>
      <c r="S27" s="4">
        <v>369</v>
      </c>
      <c r="T27" s="4">
        <v>35</v>
      </c>
      <c r="U27" s="4">
        <v>4</v>
      </c>
      <c r="V27" s="4">
        <v>0</v>
      </c>
      <c r="W27" s="4">
        <v>-1</v>
      </c>
      <c r="X27" s="4">
        <v>10081</v>
      </c>
      <c r="Y27" s="4">
        <v>69122</v>
      </c>
      <c r="Z27" s="4" t="s">
        <v>12</v>
      </c>
      <c r="AA27" s="4">
        <v>-5361</v>
      </c>
      <c r="AB27" s="73">
        <v>63761</v>
      </c>
    </row>
    <row r="28" spans="1:28" ht="12" x14ac:dyDescent="0.15">
      <c r="A28" s="72" t="s">
        <v>97</v>
      </c>
      <c r="B28" s="4">
        <v>218</v>
      </c>
      <c r="C28" s="4">
        <v>218</v>
      </c>
      <c r="D28" s="4" t="s">
        <v>12</v>
      </c>
      <c r="E28" s="4">
        <v>218</v>
      </c>
      <c r="F28" s="4" t="s">
        <v>12</v>
      </c>
      <c r="G28" s="4" t="s">
        <v>12</v>
      </c>
      <c r="H28" s="4" t="s">
        <v>12</v>
      </c>
      <c r="I28" s="4">
        <v>0</v>
      </c>
      <c r="J28" s="4" t="s">
        <v>12</v>
      </c>
      <c r="K28" s="4">
        <v>0</v>
      </c>
      <c r="L28" s="4">
        <v>218</v>
      </c>
      <c r="M28" s="4" t="s">
        <v>12</v>
      </c>
      <c r="N28" s="4" t="s">
        <v>12</v>
      </c>
      <c r="O28" s="4">
        <v>218</v>
      </c>
      <c r="P28" s="4">
        <v>0</v>
      </c>
      <c r="Q28" s="4">
        <v>1</v>
      </c>
      <c r="R28" s="4">
        <v>57</v>
      </c>
      <c r="S28" s="4">
        <v>12</v>
      </c>
      <c r="T28" s="4">
        <v>535</v>
      </c>
      <c r="U28" s="4" t="s">
        <v>12</v>
      </c>
      <c r="V28" s="4" t="s">
        <v>12</v>
      </c>
      <c r="W28" s="4" t="s">
        <v>12</v>
      </c>
      <c r="X28" s="4" t="s">
        <v>12</v>
      </c>
      <c r="Y28" s="4">
        <v>822</v>
      </c>
      <c r="Z28" s="4" t="s">
        <v>12</v>
      </c>
      <c r="AA28" s="4" t="s">
        <v>12</v>
      </c>
      <c r="AB28" s="73">
        <v>822</v>
      </c>
    </row>
    <row r="29" spans="1:28" ht="12" x14ac:dyDescent="0.15">
      <c r="A29" s="72" t="s">
        <v>98</v>
      </c>
      <c r="B29" s="4">
        <v>200</v>
      </c>
      <c r="C29" s="4">
        <v>200</v>
      </c>
      <c r="D29" s="4" t="s">
        <v>12</v>
      </c>
      <c r="E29" s="4">
        <v>200</v>
      </c>
      <c r="F29" s="4" t="s">
        <v>12</v>
      </c>
      <c r="G29" s="4" t="s">
        <v>12</v>
      </c>
      <c r="H29" s="4" t="s">
        <v>12</v>
      </c>
      <c r="I29" s="4" t="s">
        <v>12</v>
      </c>
      <c r="J29" s="4" t="s">
        <v>12</v>
      </c>
      <c r="K29" s="4" t="s">
        <v>12</v>
      </c>
      <c r="L29" s="4">
        <v>200</v>
      </c>
      <c r="M29" s="4" t="s">
        <v>12</v>
      </c>
      <c r="N29" s="4" t="s">
        <v>12</v>
      </c>
      <c r="O29" s="4">
        <v>200</v>
      </c>
      <c r="P29" s="4" t="s">
        <v>12</v>
      </c>
      <c r="Q29" s="4">
        <v>1</v>
      </c>
      <c r="R29" s="4" t="s">
        <v>12</v>
      </c>
      <c r="S29" s="4" t="s">
        <v>12</v>
      </c>
      <c r="T29" s="4" t="s">
        <v>12</v>
      </c>
      <c r="U29" s="4" t="s">
        <v>12</v>
      </c>
      <c r="V29" s="4" t="s">
        <v>12</v>
      </c>
      <c r="W29" s="4" t="s">
        <v>12</v>
      </c>
      <c r="X29" s="4" t="s">
        <v>12</v>
      </c>
      <c r="Y29" s="4">
        <v>201</v>
      </c>
      <c r="Z29" s="4" t="s">
        <v>12</v>
      </c>
      <c r="AA29" s="4" t="s">
        <v>12</v>
      </c>
      <c r="AB29" s="73">
        <v>201</v>
      </c>
    </row>
    <row r="30" spans="1:28" ht="12" x14ac:dyDescent="0.15">
      <c r="A30" s="72" t="s">
        <v>99</v>
      </c>
      <c r="B30" s="4">
        <v>18</v>
      </c>
      <c r="C30" s="4">
        <v>18</v>
      </c>
      <c r="D30" s="4" t="s">
        <v>12</v>
      </c>
      <c r="E30" s="4">
        <v>18</v>
      </c>
      <c r="F30" s="4" t="s">
        <v>12</v>
      </c>
      <c r="G30" s="4" t="s">
        <v>12</v>
      </c>
      <c r="H30" s="4" t="s">
        <v>12</v>
      </c>
      <c r="I30" s="4">
        <v>0</v>
      </c>
      <c r="J30" s="4" t="s">
        <v>12</v>
      </c>
      <c r="K30" s="4" t="s">
        <v>12</v>
      </c>
      <c r="L30" s="4">
        <v>18</v>
      </c>
      <c r="M30" s="4" t="s">
        <v>12</v>
      </c>
      <c r="N30" s="4" t="s">
        <v>12</v>
      </c>
      <c r="O30" s="4">
        <v>18</v>
      </c>
      <c r="P30" s="4">
        <v>0</v>
      </c>
      <c r="Q30" s="4" t="s">
        <v>12</v>
      </c>
      <c r="R30" s="4">
        <v>7</v>
      </c>
      <c r="S30" s="4">
        <v>12</v>
      </c>
      <c r="T30" s="4">
        <v>88</v>
      </c>
      <c r="U30" s="4" t="s">
        <v>12</v>
      </c>
      <c r="V30" s="4" t="s">
        <v>12</v>
      </c>
      <c r="W30" s="4" t="s">
        <v>12</v>
      </c>
      <c r="X30" s="4" t="s">
        <v>12</v>
      </c>
      <c r="Y30" s="4">
        <v>125</v>
      </c>
      <c r="Z30" s="4" t="s">
        <v>12</v>
      </c>
      <c r="AA30" s="4" t="s">
        <v>12</v>
      </c>
      <c r="AB30" s="73">
        <v>125</v>
      </c>
    </row>
    <row r="31" spans="1:28" ht="12" x14ac:dyDescent="0.15">
      <c r="A31" s="72" t="s">
        <v>255</v>
      </c>
      <c r="B31" s="4" t="s">
        <v>12</v>
      </c>
      <c r="C31" s="4" t="s">
        <v>12</v>
      </c>
      <c r="D31" s="4" t="s">
        <v>12</v>
      </c>
      <c r="E31" s="4" t="s">
        <v>12</v>
      </c>
      <c r="F31" s="4" t="s">
        <v>12</v>
      </c>
      <c r="G31" s="4" t="s">
        <v>12</v>
      </c>
      <c r="H31" s="4" t="s">
        <v>12</v>
      </c>
      <c r="I31" s="4" t="s">
        <v>12</v>
      </c>
      <c r="J31" s="4" t="s">
        <v>12</v>
      </c>
      <c r="K31" s="4" t="s">
        <v>12</v>
      </c>
      <c r="L31" s="4" t="s">
        <v>12</v>
      </c>
      <c r="M31" s="4" t="s">
        <v>12</v>
      </c>
      <c r="N31" s="4" t="s">
        <v>12</v>
      </c>
      <c r="O31" s="4" t="s">
        <v>12</v>
      </c>
      <c r="P31" s="4" t="s">
        <v>12</v>
      </c>
      <c r="Q31" s="4" t="s">
        <v>12</v>
      </c>
      <c r="R31" s="4" t="s">
        <v>12</v>
      </c>
      <c r="S31" s="4" t="s">
        <v>12</v>
      </c>
      <c r="T31" s="4" t="s">
        <v>12</v>
      </c>
      <c r="U31" s="4" t="s">
        <v>12</v>
      </c>
      <c r="V31" s="4" t="s">
        <v>12</v>
      </c>
      <c r="W31" s="4" t="s">
        <v>12</v>
      </c>
      <c r="X31" s="4" t="s">
        <v>12</v>
      </c>
      <c r="Y31" s="4" t="s">
        <v>12</v>
      </c>
      <c r="Z31" s="4" t="s">
        <v>12</v>
      </c>
      <c r="AA31" s="4" t="s">
        <v>12</v>
      </c>
      <c r="AB31" s="73" t="s">
        <v>12</v>
      </c>
    </row>
    <row r="32" spans="1:28" ht="12" x14ac:dyDescent="0.15">
      <c r="A32" s="72" t="s">
        <v>100</v>
      </c>
      <c r="B32" s="4" t="s">
        <v>12</v>
      </c>
      <c r="C32" s="4" t="s">
        <v>12</v>
      </c>
      <c r="D32" s="4" t="s">
        <v>12</v>
      </c>
      <c r="E32" s="4" t="s">
        <v>12</v>
      </c>
      <c r="F32" s="4" t="s">
        <v>12</v>
      </c>
      <c r="G32" s="4" t="s">
        <v>12</v>
      </c>
      <c r="H32" s="4" t="s">
        <v>12</v>
      </c>
      <c r="I32" s="4" t="s">
        <v>12</v>
      </c>
      <c r="J32" s="4" t="s">
        <v>12</v>
      </c>
      <c r="K32" s="4" t="s">
        <v>12</v>
      </c>
      <c r="L32" s="4" t="s">
        <v>12</v>
      </c>
      <c r="M32" s="4" t="s">
        <v>12</v>
      </c>
      <c r="N32" s="4" t="s">
        <v>12</v>
      </c>
      <c r="O32" s="4" t="s">
        <v>12</v>
      </c>
      <c r="P32" s="4" t="s">
        <v>12</v>
      </c>
      <c r="Q32" s="4" t="s">
        <v>12</v>
      </c>
      <c r="R32" s="4" t="s">
        <v>12</v>
      </c>
      <c r="S32" s="4" t="s">
        <v>12</v>
      </c>
      <c r="T32" s="4" t="s">
        <v>12</v>
      </c>
      <c r="U32" s="4" t="s">
        <v>12</v>
      </c>
      <c r="V32" s="4" t="s">
        <v>12</v>
      </c>
      <c r="W32" s="4" t="s">
        <v>12</v>
      </c>
      <c r="X32" s="4" t="s">
        <v>12</v>
      </c>
      <c r="Y32" s="4" t="s">
        <v>12</v>
      </c>
      <c r="Z32" s="4" t="s">
        <v>12</v>
      </c>
      <c r="AA32" s="4" t="s">
        <v>12</v>
      </c>
      <c r="AB32" s="73" t="s">
        <v>12</v>
      </c>
    </row>
    <row r="33" spans="1:28" ht="12" x14ac:dyDescent="0.15">
      <c r="A33" s="72" t="s">
        <v>49</v>
      </c>
      <c r="B33" s="4" t="s">
        <v>12</v>
      </c>
      <c r="C33" s="4" t="s">
        <v>12</v>
      </c>
      <c r="D33" s="4" t="s">
        <v>12</v>
      </c>
      <c r="E33" s="4" t="s">
        <v>12</v>
      </c>
      <c r="F33" s="4" t="s">
        <v>12</v>
      </c>
      <c r="G33" s="4" t="s">
        <v>12</v>
      </c>
      <c r="H33" s="4" t="s">
        <v>12</v>
      </c>
      <c r="I33" s="4" t="s">
        <v>12</v>
      </c>
      <c r="J33" s="4" t="s">
        <v>12</v>
      </c>
      <c r="K33" s="4">
        <v>0</v>
      </c>
      <c r="L33" s="4">
        <v>0</v>
      </c>
      <c r="M33" s="4" t="s">
        <v>12</v>
      </c>
      <c r="N33" s="4" t="s">
        <v>12</v>
      </c>
      <c r="O33" s="4">
        <v>0</v>
      </c>
      <c r="P33" s="4" t="s">
        <v>12</v>
      </c>
      <c r="Q33" s="4" t="s">
        <v>12</v>
      </c>
      <c r="R33" s="4">
        <v>50</v>
      </c>
      <c r="S33" s="4" t="s">
        <v>12</v>
      </c>
      <c r="T33" s="4">
        <v>447</v>
      </c>
      <c r="U33" s="4" t="s">
        <v>12</v>
      </c>
      <c r="V33" s="4" t="s">
        <v>12</v>
      </c>
      <c r="W33" s="4" t="s">
        <v>12</v>
      </c>
      <c r="X33" s="4" t="s">
        <v>12</v>
      </c>
      <c r="Y33" s="4">
        <v>496</v>
      </c>
      <c r="Z33" s="4" t="s">
        <v>12</v>
      </c>
      <c r="AA33" s="4" t="s">
        <v>12</v>
      </c>
      <c r="AB33" s="73">
        <v>496</v>
      </c>
    </row>
    <row r="34" spans="1:28" ht="12" x14ac:dyDescent="0.15">
      <c r="A34" s="72" t="s">
        <v>101</v>
      </c>
      <c r="B34" s="4">
        <v>4</v>
      </c>
      <c r="C34" s="4">
        <v>4</v>
      </c>
      <c r="D34" s="4" t="s">
        <v>12</v>
      </c>
      <c r="E34" s="4">
        <v>4</v>
      </c>
      <c r="F34" s="4" t="s">
        <v>12</v>
      </c>
      <c r="G34" s="4" t="s">
        <v>12</v>
      </c>
      <c r="H34" s="4" t="s">
        <v>12</v>
      </c>
      <c r="I34" s="4" t="s">
        <v>12</v>
      </c>
      <c r="J34" s="4" t="s">
        <v>12</v>
      </c>
      <c r="K34" s="4" t="s">
        <v>12</v>
      </c>
      <c r="L34" s="4">
        <v>4</v>
      </c>
      <c r="M34" s="4" t="s">
        <v>12</v>
      </c>
      <c r="N34" s="4" t="s">
        <v>12</v>
      </c>
      <c r="O34" s="4">
        <v>4</v>
      </c>
      <c r="P34" s="4">
        <v>3</v>
      </c>
      <c r="Q34" s="4">
        <v>8</v>
      </c>
      <c r="R34" s="4">
        <v>66</v>
      </c>
      <c r="S34" s="4" t="s">
        <v>12</v>
      </c>
      <c r="T34" s="4">
        <v>55</v>
      </c>
      <c r="U34" s="4" t="s">
        <v>12</v>
      </c>
      <c r="V34" s="4" t="s">
        <v>12</v>
      </c>
      <c r="W34" s="4" t="s">
        <v>12</v>
      </c>
      <c r="X34" s="4" t="s">
        <v>12</v>
      </c>
      <c r="Y34" s="4">
        <v>135</v>
      </c>
      <c r="Z34" s="4" t="s">
        <v>12</v>
      </c>
      <c r="AA34" s="4" t="s">
        <v>12</v>
      </c>
      <c r="AB34" s="73">
        <v>135</v>
      </c>
    </row>
    <row r="35" spans="1:28" ht="12" x14ac:dyDescent="0.15">
      <c r="A35" s="72" t="s">
        <v>102</v>
      </c>
      <c r="B35" s="4">
        <v>4</v>
      </c>
      <c r="C35" s="4">
        <v>4</v>
      </c>
      <c r="D35" s="4" t="s">
        <v>12</v>
      </c>
      <c r="E35" s="4">
        <v>4</v>
      </c>
      <c r="F35" s="4" t="s">
        <v>12</v>
      </c>
      <c r="G35" s="4" t="s">
        <v>12</v>
      </c>
      <c r="H35" s="4" t="s">
        <v>12</v>
      </c>
      <c r="I35" s="4" t="s">
        <v>12</v>
      </c>
      <c r="J35" s="4" t="s">
        <v>12</v>
      </c>
      <c r="K35" s="4" t="s">
        <v>12</v>
      </c>
      <c r="L35" s="4">
        <v>4</v>
      </c>
      <c r="M35" s="4" t="s">
        <v>12</v>
      </c>
      <c r="N35" s="4" t="s">
        <v>12</v>
      </c>
      <c r="O35" s="4">
        <v>4</v>
      </c>
      <c r="P35" s="4" t="s">
        <v>12</v>
      </c>
      <c r="Q35" s="4" t="s">
        <v>12</v>
      </c>
      <c r="R35" s="4" t="s">
        <v>12</v>
      </c>
      <c r="S35" s="4" t="s">
        <v>12</v>
      </c>
      <c r="T35" s="4" t="s">
        <v>12</v>
      </c>
      <c r="U35" s="4" t="s">
        <v>12</v>
      </c>
      <c r="V35" s="4" t="s">
        <v>12</v>
      </c>
      <c r="W35" s="4" t="s">
        <v>12</v>
      </c>
      <c r="X35" s="4" t="s">
        <v>12</v>
      </c>
      <c r="Y35" s="4">
        <v>4</v>
      </c>
      <c r="Z35" s="4" t="s">
        <v>12</v>
      </c>
      <c r="AA35" s="4" t="s">
        <v>12</v>
      </c>
      <c r="AB35" s="73">
        <v>4</v>
      </c>
    </row>
    <row r="36" spans="1:28" ht="12" x14ac:dyDescent="0.15">
      <c r="A36" s="72" t="s">
        <v>49</v>
      </c>
      <c r="B36" s="4" t="s">
        <v>12</v>
      </c>
      <c r="C36" s="4" t="s">
        <v>12</v>
      </c>
      <c r="D36" s="4" t="s">
        <v>12</v>
      </c>
      <c r="E36" s="4" t="s">
        <v>12</v>
      </c>
      <c r="F36" s="4" t="s">
        <v>12</v>
      </c>
      <c r="G36" s="4" t="s">
        <v>12</v>
      </c>
      <c r="H36" s="4" t="s">
        <v>12</v>
      </c>
      <c r="I36" s="4" t="s">
        <v>12</v>
      </c>
      <c r="J36" s="4" t="s">
        <v>12</v>
      </c>
      <c r="K36" s="4" t="s">
        <v>12</v>
      </c>
      <c r="L36" s="4" t="s">
        <v>12</v>
      </c>
      <c r="M36" s="4" t="s">
        <v>12</v>
      </c>
      <c r="N36" s="4" t="s">
        <v>12</v>
      </c>
      <c r="O36" s="4" t="s">
        <v>12</v>
      </c>
      <c r="P36" s="4">
        <v>3</v>
      </c>
      <c r="Q36" s="4">
        <v>8</v>
      </c>
      <c r="R36" s="4">
        <v>66</v>
      </c>
      <c r="S36" s="4" t="s">
        <v>12</v>
      </c>
      <c r="T36" s="4">
        <v>55</v>
      </c>
      <c r="U36" s="4" t="s">
        <v>12</v>
      </c>
      <c r="V36" s="4" t="s">
        <v>12</v>
      </c>
      <c r="W36" s="4" t="s">
        <v>12</v>
      </c>
      <c r="X36" s="4" t="s">
        <v>12</v>
      </c>
      <c r="Y36" s="4">
        <v>131</v>
      </c>
      <c r="Z36" s="4" t="s">
        <v>12</v>
      </c>
      <c r="AA36" s="4" t="s">
        <v>12</v>
      </c>
      <c r="AB36" s="73">
        <v>131</v>
      </c>
    </row>
    <row r="37" spans="1:28" ht="12.75" thickBot="1" x14ac:dyDescent="0.2">
      <c r="A37" s="74" t="s">
        <v>103</v>
      </c>
      <c r="B37" s="75">
        <v>39089</v>
      </c>
      <c r="C37" s="75">
        <v>39089</v>
      </c>
      <c r="D37" s="75" t="s">
        <v>12</v>
      </c>
      <c r="E37" s="75">
        <v>39089</v>
      </c>
      <c r="F37" s="75">
        <v>9552</v>
      </c>
      <c r="G37" s="75">
        <v>234</v>
      </c>
      <c r="H37" s="75">
        <v>29</v>
      </c>
      <c r="I37" s="75">
        <v>7513</v>
      </c>
      <c r="J37" s="75">
        <v>1280</v>
      </c>
      <c r="K37" s="75">
        <v>602</v>
      </c>
      <c r="L37" s="75">
        <v>58299</v>
      </c>
      <c r="M37" s="75" t="s">
        <v>12</v>
      </c>
      <c r="N37" s="75">
        <v>-2705</v>
      </c>
      <c r="O37" s="75">
        <v>55594</v>
      </c>
      <c r="P37" s="75">
        <v>2555</v>
      </c>
      <c r="Q37" s="75">
        <v>78</v>
      </c>
      <c r="R37" s="75">
        <v>604</v>
      </c>
      <c r="S37" s="75">
        <v>380</v>
      </c>
      <c r="T37" s="75">
        <v>515</v>
      </c>
      <c r="U37" s="75">
        <v>4</v>
      </c>
      <c r="V37" s="75">
        <v>0</v>
      </c>
      <c r="W37" s="75">
        <v>-1</v>
      </c>
      <c r="X37" s="75">
        <v>10081</v>
      </c>
      <c r="Y37" s="75">
        <v>69809</v>
      </c>
      <c r="Z37" s="75" t="s">
        <v>12</v>
      </c>
      <c r="AA37" s="75">
        <v>-5361</v>
      </c>
      <c r="AB37" s="76">
        <v>64448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20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CCCA-9A26-4C28-ABB6-9C91110D2558}">
  <sheetPr>
    <pageSetUpPr fitToPage="1"/>
  </sheetPr>
  <dimension ref="A1:AB21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65" customWidth="1"/>
    <col min="2" max="28" width="19.625" style="65" customWidth="1"/>
    <col min="29" max="16384" width="8.875" style="65"/>
  </cols>
  <sheetData>
    <row r="1" spans="1:28" ht="21.75" thickBot="1" x14ac:dyDescent="0.25">
      <c r="A1" s="63" t="s">
        <v>211</v>
      </c>
      <c r="B1" s="64" t="s">
        <v>212</v>
      </c>
      <c r="D1" s="64" t="s">
        <v>213</v>
      </c>
      <c r="F1" s="64" t="s">
        <v>214</v>
      </c>
    </row>
    <row r="2" spans="1:28" ht="20.100000000000001" customHeight="1" thickBot="1" x14ac:dyDescent="0.2">
      <c r="B2" s="66" t="s">
        <v>215</v>
      </c>
      <c r="C2" s="67" t="s">
        <v>216</v>
      </c>
      <c r="D2" s="67" t="s">
        <v>217</v>
      </c>
      <c r="E2" s="67" t="s">
        <v>218</v>
      </c>
      <c r="F2" s="67" t="s">
        <v>219</v>
      </c>
      <c r="G2" s="67" t="s">
        <v>220</v>
      </c>
      <c r="H2" s="67" t="s">
        <v>221</v>
      </c>
      <c r="I2" s="67" t="s">
        <v>222</v>
      </c>
      <c r="J2" s="67" t="s">
        <v>223</v>
      </c>
      <c r="K2" s="67" t="s">
        <v>224</v>
      </c>
      <c r="L2" s="67" t="s">
        <v>225</v>
      </c>
      <c r="M2" s="67" t="s">
        <v>226</v>
      </c>
      <c r="N2" s="67" t="s">
        <v>227</v>
      </c>
      <c r="O2" s="67" t="s">
        <v>228</v>
      </c>
      <c r="P2" s="67" t="s">
        <v>229</v>
      </c>
      <c r="Q2" s="67" t="s">
        <v>230</v>
      </c>
      <c r="R2" s="67" t="s">
        <v>231</v>
      </c>
      <c r="S2" s="67" t="s">
        <v>232</v>
      </c>
      <c r="T2" s="67" t="s">
        <v>233</v>
      </c>
      <c r="U2" s="67" t="s">
        <v>234</v>
      </c>
      <c r="V2" s="67" t="s">
        <v>235</v>
      </c>
      <c r="W2" s="67" t="s">
        <v>236</v>
      </c>
      <c r="X2" s="67" t="s">
        <v>237</v>
      </c>
      <c r="Y2" s="67" t="s">
        <v>238</v>
      </c>
      <c r="Z2" s="67" t="s">
        <v>239</v>
      </c>
      <c r="AA2" s="67" t="s">
        <v>240</v>
      </c>
      <c r="AB2" s="68" t="s">
        <v>241</v>
      </c>
    </row>
    <row r="3" spans="1:28" ht="12" x14ac:dyDescent="0.15">
      <c r="A3" s="69" t="s">
        <v>110</v>
      </c>
      <c r="B3" s="70">
        <v>91265</v>
      </c>
      <c r="C3" s="70">
        <v>91265</v>
      </c>
      <c r="D3" s="70" t="s">
        <v>12</v>
      </c>
      <c r="E3" s="70">
        <v>91265</v>
      </c>
      <c r="F3" s="70">
        <v>2598</v>
      </c>
      <c r="G3" s="70">
        <v>2238</v>
      </c>
      <c r="H3" s="70">
        <v>1095</v>
      </c>
      <c r="I3" s="70">
        <v>725</v>
      </c>
      <c r="J3" s="70">
        <v>-11</v>
      </c>
      <c r="K3" s="70">
        <v>7266</v>
      </c>
      <c r="L3" s="70">
        <v>105177</v>
      </c>
      <c r="M3" s="70" t="s">
        <v>12</v>
      </c>
      <c r="N3" s="70">
        <v>-114</v>
      </c>
      <c r="O3" s="70">
        <v>105063</v>
      </c>
      <c r="P3" s="70">
        <v>6479</v>
      </c>
      <c r="Q3" s="70">
        <v>1165</v>
      </c>
      <c r="R3" s="70">
        <v>374</v>
      </c>
      <c r="S3" s="70">
        <v>6086</v>
      </c>
      <c r="T3" s="70">
        <v>11198</v>
      </c>
      <c r="U3" s="70">
        <v>6</v>
      </c>
      <c r="V3" s="70">
        <v>2</v>
      </c>
      <c r="W3" s="70">
        <v>21</v>
      </c>
      <c r="X3" s="70">
        <v>203</v>
      </c>
      <c r="Y3" s="70">
        <v>130597</v>
      </c>
      <c r="Z3" s="70" t="s">
        <v>12</v>
      </c>
      <c r="AA3" s="70">
        <v>-4793</v>
      </c>
      <c r="AB3" s="71">
        <v>125804</v>
      </c>
    </row>
    <row r="4" spans="1:28" ht="12" x14ac:dyDescent="0.15">
      <c r="A4" s="72" t="s">
        <v>111</v>
      </c>
      <c r="B4" s="4">
        <v>-39089</v>
      </c>
      <c r="C4" s="4">
        <v>-39089</v>
      </c>
      <c r="D4" s="4" t="s">
        <v>12</v>
      </c>
      <c r="E4" s="4">
        <v>-39089</v>
      </c>
      <c r="F4" s="4">
        <v>-9552</v>
      </c>
      <c r="G4" s="4">
        <v>-234</v>
      </c>
      <c r="H4" s="4">
        <v>-29</v>
      </c>
      <c r="I4" s="4">
        <v>-7513</v>
      </c>
      <c r="J4" s="4">
        <v>-1280</v>
      </c>
      <c r="K4" s="4">
        <v>-602</v>
      </c>
      <c r="L4" s="4">
        <v>-58299</v>
      </c>
      <c r="M4" s="4" t="s">
        <v>12</v>
      </c>
      <c r="N4" s="4">
        <v>2705</v>
      </c>
      <c r="O4" s="4">
        <v>-55594</v>
      </c>
      <c r="P4" s="4">
        <v>-2555</v>
      </c>
      <c r="Q4" s="4">
        <v>-78</v>
      </c>
      <c r="R4" s="4">
        <v>-604</v>
      </c>
      <c r="S4" s="4">
        <v>-380</v>
      </c>
      <c r="T4" s="4">
        <v>-515</v>
      </c>
      <c r="U4" s="4">
        <v>-4</v>
      </c>
      <c r="V4" s="4">
        <v>0</v>
      </c>
      <c r="W4" s="4">
        <v>1</v>
      </c>
      <c r="X4" s="4">
        <v>-10081</v>
      </c>
      <c r="Y4" s="4">
        <v>-69809</v>
      </c>
      <c r="Z4" s="4" t="s">
        <v>12</v>
      </c>
      <c r="AA4" s="4">
        <v>5361</v>
      </c>
      <c r="AB4" s="73">
        <v>-64448</v>
      </c>
    </row>
    <row r="5" spans="1:28" ht="12" x14ac:dyDescent="0.15">
      <c r="A5" s="72" t="s">
        <v>112</v>
      </c>
      <c r="B5" s="4">
        <v>36196</v>
      </c>
      <c r="C5" s="4">
        <v>36196</v>
      </c>
      <c r="D5" s="4" t="s">
        <v>12</v>
      </c>
      <c r="E5" s="4">
        <v>36196</v>
      </c>
      <c r="F5" s="4">
        <v>9530</v>
      </c>
      <c r="G5" s="4">
        <v>175</v>
      </c>
      <c r="H5" s="4">
        <v>40</v>
      </c>
      <c r="I5" s="4">
        <v>7658</v>
      </c>
      <c r="J5" s="4">
        <v>1283</v>
      </c>
      <c r="K5" s="4">
        <v>732</v>
      </c>
      <c r="L5" s="4">
        <v>55614</v>
      </c>
      <c r="M5" s="4" t="s">
        <v>12</v>
      </c>
      <c r="N5" s="4">
        <v>-2705</v>
      </c>
      <c r="O5" s="4">
        <v>52908</v>
      </c>
      <c r="P5" s="4">
        <v>2813</v>
      </c>
      <c r="Q5" s="4">
        <v>80</v>
      </c>
      <c r="R5" s="4">
        <v>570</v>
      </c>
      <c r="S5" s="4">
        <v>500</v>
      </c>
      <c r="T5" s="4">
        <v>146</v>
      </c>
      <c r="U5" s="4">
        <v>2</v>
      </c>
      <c r="V5" s="4">
        <v>0</v>
      </c>
      <c r="W5" s="4" t="s">
        <v>12</v>
      </c>
      <c r="X5" s="4">
        <v>10299</v>
      </c>
      <c r="Y5" s="4">
        <v>67317</v>
      </c>
      <c r="Z5" s="4" t="s">
        <v>12</v>
      </c>
      <c r="AA5" s="4">
        <v>-5361</v>
      </c>
      <c r="AB5" s="73">
        <v>61956</v>
      </c>
    </row>
    <row r="6" spans="1:28" ht="12" x14ac:dyDescent="0.15">
      <c r="A6" s="72" t="s">
        <v>113</v>
      </c>
      <c r="B6" s="4">
        <v>18671</v>
      </c>
      <c r="C6" s="4">
        <v>18671</v>
      </c>
      <c r="D6" s="4" t="s">
        <v>12</v>
      </c>
      <c r="E6" s="4">
        <v>18671</v>
      </c>
      <c r="F6" s="4">
        <v>2654</v>
      </c>
      <c r="G6" s="4">
        <v>170</v>
      </c>
      <c r="H6" s="4">
        <v>40</v>
      </c>
      <c r="I6" s="4">
        <v>4888</v>
      </c>
      <c r="J6" s="4">
        <v>1283</v>
      </c>
      <c r="K6" s="4">
        <v>699</v>
      </c>
      <c r="L6" s="4">
        <v>28405</v>
      </c>
      <c r="M6" s="4" t="s">
        <v>12</v>
      </c>
      <c r="N6" s="4">
        <v>-2705</v>
      </c>
      <c r="O6" s="4">
        <v>25700</v>
      </c>
      <c r="P6" s="4">
        <v>2591</v>
      </c>
      <c r="Q6" s="4">
        <v>78</v>
      </c>
      <c r="R6" s="4">
        <v>560</v>
      </c>
      <c r="S6" s="4">
        <v>296</v>
      </c>
      <c r="T6" s="4">
        <v>142</v>
      </c>
      <c r="U6" s="4">
        <v>1</v>
      </c>
      <c r="V6" s="4">
        <v>0</v>
      </c>
      <c r="W6" s="4" t="s">
        <v>12</v>
      </c>
      <c r="X6" s="4">
        <v>6261</v>
      </c>
      <c r="Y6" s="4">
        <v>35630</v>
      </c>
      <c r="Z6" s="4" t="s">
        <v>12</v>
      </c>
      <c r="AA6" s="4">
        <v>-5361</v>
      </c>
      <c r="AB6" s="73">
        <v>30269</v>
      </c>
    </row>
    <row r="7" spans="1:28" ht="12" x14ac:dyDescent="0.15">
      <c r="A7" s="72" t="s">
        <v>114</v>
      </c>
      <c r="B7" s="4">
        <v>17525</v>
      </c>
      <c r="C7" s="4">
        <v>17525</v>
      </c>
      <c r="D7" s="4" t="s">
        <v>12</v>
      </c>
      <c r="E7" s="4">
        <v>17525</v>
      </c>
      <c r="F7" s="4">
        <v>6876</v>
      </c>
      <c r="G7" s="4">
        <v>5</v>
      </c>
      <c r="H7" s="4" t="s">
        <v>12</v>
      </c>
      <c r="I7" s="4">
        <v>2770</v>
      </c>
      <c r="J7" s="4" t="s">
        <v>12</v>
      </c>
      <c r="K7" s="4">
        <v>33</v>
      </c>
      <c r="L7" s="4">
        <v>27208</v>
      </c>
      <c r="M7" s="4" t="s">
        <v>12</v>
      </c>
      <c r="N7" s="4" t="s">
        <v>12</v>
      </c>
      <c r="O7" s="4">
        <v>27208</v>
      </c>
      <c r="P7" s="4">
        <v>222</v>
      </c>
      <c r="Q7" s="4">
        <v>2</v>
      </c>
      <c r="R7" s="4">
        <v>9</v>
      </c>
      <c r="S7" s="4">
        <v>203</v>
      </c>
      <c r="T7" s="4">
        <v>3</v>
      </c>
      <c r="U7" s="4">
        <v>1</v>
      </c>
      <c r="V7" s="4" t="s">
        <v>12</v>
      </c>
      <c r="W7" s="4" t="s">
        <v>12</v>
      </c>
      <c r="X7" s="4">
        <v>4039</v>
      </c>
      <c r="Y7" s="4">
        <v>31687</v>
      </c>
      <c r="Z7" s="4" t="s">
        <v>12</v>
      </c>
      <c r="AA7" s="4" t="s">
        <v>12</v>
      </c>
      <c r="AB7" s="73">
        <v>31687</v>
      </c>
    </row>
    <row r="8" spans="1:28" ht="12" x14ac:dyDescent="0.15">
      <c r="A8" s="72" t="s">
        <v>115</v>
      </c>
      <c r="B8" s="4">
        <v>-2893</v>
      </c>
      <c r="C8" s="4">
        <v>-2893</v>
      </c>
      <c r="D8" s="4" t="s">
        <v>12</v>
      </c>
      <c r="E8" s="4">
        <v>-2893</v>
      </c>
      <c r="F8" s="4">
        <v>-22</v>
      </c>
      <c r="G8" s="4">
        <v>-60</v>
      </c>
      <c r="H8" s="4">
        <v>11</v>
      </c>
      <c r="I8" s="4">
        <v>145</v>
      </c>
      <c r="J8" s="4">
        <v>3</v>
      </c>
      <c r="K8" s="4">
        <v>130</v>
      </c>
      <c r="L8" s="4">
        <v>-2686</v>
      </c>
      <c r="M8" s="4" t="s">
        <v>12</v>
      </c>
      <c r="N8" s="4" t="s">
        <v>12</v>
      </c>
      <c r="O8" s="4">
        <v>-2686</v>
      </c>
      <c r="P8" s="4">
        <v>258</v>
      </c>
      <c r="Q8" s="4">
        <v>2</v>
      </c>
      <c r="R8" s="4">
        <v>-34</v>
      </c>
      <c r="S8" s="4">
        <v>119</v>
      </c>
      <c r="T8" s="4">
        <v>-369</v>
      </c>
      <c r="U8" s="4">
        <v>-2</v>
      </c>
      <c r="V8" s="4">
        <v>0</v>
      </c>
      <c r="W8" s="4">
        <v>1</v>
      </c>
      <c r="X8" s="4">
        <v>218</v>
      </c>
      <c r="Y8" s="4">
        <v>-2492</v>
      </c>
      <c r="Z8" s="4" t="s">
        <v>12</v>
      </c>
      <c r="AA8" s="4" t="s">
        <v>12</v>
      </c>
      <c r="AB8" s="73">
        <v>-2492</v>
      </c>
    </row>
    <row r="9" spans="1:28" ht="12" x14ac:dyDescent="0.15">
      <c r="A9" s="72" t="s">
        <v>116</v>
      </c>
      <c r="B9" s="4" t="s">
        <v>12</v>
      </c>
      <c r="C9" s="4" t="s">
        <v>12</v>
      </c>
      <c r="D9" s="4" t="s">
        <v>12</v>
      </c>
      <c r="E9" s="4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4" t="s">
        <v>12</v>
      </c>
      <c r="K9" s="4" t="s">
        <v>12</v>
      </c>
      <c r="L9" s="4" t="s">
        <v>12</v>
      </c>
      <c r="M9" s="4" t="s">
        <v>12</v>
      </c>
      <c r="N9" s="4" t="s">
        <v>12</v>
      </c>
      <c r="O9" s="4" t="s">
        <v>12</v>
      </c>
      <c r="P9" s="4" t="s">
        <v>12</v>
      </c>
      <c r="Q9" s="4" t="s">
        <v>12</v>
      </c>
      <c r="R9" s="4" t="s">
        <v>12</v>
      </c>
      <c r="S9" s="4" t="s">
        <v>12</v>
      </c>
      <c r="T9" s="4" t="s">
        <v>12</v>
      </c>
      <c r="U9" s="4" t="s">
        <v>12</v>
      </c>
      <c r="V9" s="4" t="s">
        <v>12</v>
      </c>
      <c r="W9" s="4" t="s">
        <v>12</v>
      </c>
      <c r="X9" s="4" t="s">
        <v>12</v>
      </c>
      <c r="Y9" s="4" t="s">
        <v>12</v>
      </c>
      <c r="Z9" s="4" t="s">
        <v>12</v>
      </c>
      <c r="AA9" s="4" t="s">
        <v>12</v>
      </c>
      <c r="AB9" s="73" t="s">
        <v>12</v>
      </c>
    </row>
    <row r="10" spans="1:28" ht="12" x14ac:dyDescent="0.15">
      <c r="A10" s="72" t="s">
        <v>117</v>
      </c>
      <c r="B10" s="4" t="s">
        <v>12</v>
      </c>
      <c r="C10" s="4" t="s">
        <v>12</v>
      </c>
      <c r="D10" s="4" t="s">
        <v>12</v>
      </c>
      <c r="E10" s="4" t="s">
        <v>12</v>
      </c>
      <c r="F10" s="4" t="s">
        <v>12</v>
      </c>
      <c r="G10" s="4" t="s">
        <v>12</v>
      </c>
      <c r="H10" s="4" t="s">
        <v>12</v>
      </c>
      <c r="I10" s="4" t="s">
        <v>12</v>
      </c>
      <c r="J10" s="4" t="s">
        <v>12</v>
      </c>
      <c r="K10" s="4" t="s">
        <v>12</v>
      </c>
      <c r="L10" s="4" t="s">
        <v>12</v>
      </c>
      <c r="M10" s="4" t="s">
        <v>12</v>
      </c>
      <c r="N10" s="4" t="s">
        <v>12</v>
      </c>
      <c r="O10" s="4" t="s">
        <v>12</v>
      </c>
      <c r="P10" s="4" t="s">
        <v>12</v>
      </c>
      <c r="Q10" s="4" t="s">
        <v>12</v>
      </c>
      <c r="R10" s="4" t="s">
        <v>12</v>
      </c>
      <c r="S10" s="4" t="s">
        <v>12</v>
      </c>
      <c r="T10" s="4" t="s">
        <v>12</v>
      </c>
      <c r="U10" s="4" t="s">
        <v>12</v>
      </c>
      <c r="V10" s="4" t="s">
        <v>12</v>
      </c>
      <c r="W10" s="4" t="s">
        <v>12</v>
      </c>
      <c r="X10" s="4" t="s">
        <v>12</v>
      </c>
      <c r="Y10" s="4" t="s">
        <v>12</v>
      </c>
      <c r="Z10" s="4" t="s">
        <v>12</v>
      </c>
      <c r="AA10" s="4" t="s">
        <v>12</v>
      </c>
      <c r="AB10" s="73" t="s">
        <v>12</v>
      </c>
    </row>
    <row r="11" spans="1:28" ht="12" x14ac:dyDescent="0.15">
      <c r="A11" s="72" t="s">
        <v>118</v>
      </c>
      <c r="B11" s="4" t="s">
        <v>12</v>
      </c>
      <c r="C11" s="4" t="s">
        <v>12</v>
      </c>
      <c r="D11" s="4" t="s">
        <v>12</v>
      </c>
      <c r="E11" s="4" t="s">
        <v>12</v>
      </c>
      <c r="F11" s="4" t="s">
        <v>12</v>
      </c>
      <c r="G11" s="4" t="s">
        <v>12</v>
      </c>
      <c r="H11" s="4" t="s">
        <v>12</v>
      </c>
      <c r="I11" s="4" t="s">
        <v>12</v>
      </c>
      <c r="J11" s="4" t="s">
        <v>12</v>
      </c>
      <c r="K11" s="4" t="s">
        <v>12</v>
      </c>
      <c r="L11" s="4" t="s">
        <v>12</v>
      </c>
      <c r="M11" s="4" t="s">
        <v>12</v>
      </c>
      <c r="N11" s="4" t="s">
        <v>12</v>
      </c>
      <c r="O11" s="4" t="s">
        <v>12</v>
      </c>
      <c r="P11" s="4" t="s">
        <v>12</v>
      </c>
      <c r="Q11" s="4" t="s">
        <v>12</v>
      </c>
      <c r="R11" s="4" t="s">
        <v>12</v>
      </c>
      <c r="S11" s="4" t="s">
        <v>12</v>
      </c>
      <c r="T11" s="4" t="s">
        <v>12</v>
      </c>
      <c r="U11" s="4" t="s">
        <v>12</v>
      </c>
      <c r="V11" s="4" t="s">
        <v>12</v>
      </c>
      <c r="W11" s="4" t="s">
        <v>12</v>
      </c>
      <c r="X11" s="4" t="s">
        <v>12</v>
      </c>
      <c r="Y11" s="4" t="s">
        <v>12</v>
      </c>
      <c r="Z11" s="4" t="s">
        <v>12</v>
      </c>
      <c r="AA11" s="4" t="s">
        <v>12</v>
      </c>
      <c r="AB11" s="73" t="s">
        <v>12</v>
      </c>
    </row>
    <row r="12" spans="1:28" ht="12" x14ac:dyDescent="0.15">
      <c r="A12" s="72" t="s">
        <v>119</v>
      </c>
      <c r="B12" s="4" t="s">
        <v>12</v>
      </c>
      <c r="C12" s="4" t="s">
        <v>12</v>
      </c>
      <c r="D12" s="4" t="s">
        <v>12</v>
      </c>
      <c r="E12" s="4" t="s">
        <v>12</v>
      </c>
      <c r="F12" s="4" t="s">
        <v>12</v>
      </c>
      <c r="G12" s="4" t="s">
        <v>12</v>
      </c>
      <c r="H12" s="4" t="s">
        <v>12</v>
      </c>
      <c r="I12" s="4" t="s">
        <v>12</v>
      </c>
      <c r="J12" s="4" t="s">
        <v>12</v>
      </c>
      <c r="K12" s="4" t="s">
        <v>12</v>
      </c>
      <c r="L12" s="4" t="s">
        <v>12</v>
      </c>
      <c r="M12" s="4" t="s">
        <v>12</v>
      </c>
      <c r="N12" s="4" t="s">
        <v>12</v>
      </c>
      <c r="O12" s="4" t="s">
        <v>12</v>
      </c>
      <c r="P12" s="4" t="s">
        <v>12</v>
      </c>
      <c r="Q12" s="4" t="s">
        <v>12</v>
      </c>
      <c r="R12" s="4" t="s">
        <v>12</v>
      </c>
      <c r="S12" s="4" t="s">
        <v>12</v>
      </c>
      <c r="T12" s="4" t="s">
        <v>12</v>
      </c>
      <c r="U12" s="4" t="s">
        <v>12</v>
      </c>
      <c r="V12" s="4" t="s">
        <v>12</v>
      </c>
      <c r="W12" s="4" t="s">
        <v>12</v>
      </c>
      <c r="X12" s="4" t="s">
        <v>12</v>
      </c>
      <c r="Y12" s="4" t="s">
        <v>12</v>
      </c>
      <c r="Z12" s="4" t="s">
        <v>12</v>
      </c>
      <c r="AA12" s="4" t="s">
        <v>12</v>
      </c>
      <c r="AB12" s="73" t="s">
        <v>12</v>
      </c>
    </row>
    <row r="13" spans="1:28" ht="12" x14ac:dyDescent="0.15">
      <c r="A13" s="72" t="s">
        <v>120</v>
      </c>
      <c r="B13" s="4" t="s">
        <v>12</v>
      </c>
      <c r="C13" s="4" t="s">
        <v>12</v>
      </c>
      <c r="D13" s="4" t="s">
        <v>12</v>
      </c>
      <c r="E13" s="4" t="s">
        <v>12</v>
      </c>
      <c r="F13" s="4" t="s">
        <v>12</v>
      </c>
      <c r="G13" s="4" t="s">
        <v>12</v>
      </c>
      <c r="H13" s="4" t="s">
        <v>12</v>
      </c>
      <c r="I13" s="4" t="s">
        <v>12</v>
      </c>
      <c r="J13" s="4" t="s">
        <v>12</v>
      </c>
      <c r="K13" s="4" t="s">
        <v>12</v>
      </c>
      <c r="L13" s="4" t="s">
        <v>12</v>
      </c>
      <c r="M13" s="4" t="s">
        <v>12</v>
      </c>
      <c r="N13" s="4" t="s">
        <v>12</v>
      </c>
      <c r="O13" s="4" t="s">
        <v>12</v>
      </c>
      <c r="P13" s="4" t="s">
        <v>12</v>
      </c>
      <c r="Q13" s="4" t="s">
        <v>12</v>
      </c>
      <c r="R13" s="4" t="s">
        <v>12</v>
      </c>
      <c r="S13" s="4" t="s">
        <v>12</v>
      </c>
      <c r="T13" s="4" t="s">
        <v>12</v>
      </c>
      <c r="U13" s="4" t="s">
        <v>12</v>
      </c>
      <c r="V13" s="4" t="s">
        <v>12</v>
      </c>
      <c r="W13" s="4" t="s">
        <v>12</v>
      </c>
      <c r="X13" s="4" t="s">
        <v>12</v>
      </c>
      <c r="Y13" s="4" t="s">
        <v>12</v>
      </c>
      <c r="Z13" s="4" t="s">
        <v>12</v>
      </c>
      <c r="AA13" s="4" t="s">
        <v>12</v>
      </c>
      <c r="AB13" s="73" t="s">
        <v>12</v>
      </c>
    </row>
    <row r="14" spans="1:28" ht="12" x14ac:dyDescent="0.15">
      <c r="A14" s="72" t="s">
        <v>121</v>
      </c>
      <c r="B14" s="4" t="s">
        <v>12</v>
      </c>
      <c r="C14" s="4" t="s">
        <v>12</v>
      </c>
      <c r="D14" s="4" t="s">
        <v>12</v>
      </c>
      <c r="E14" s="4" t="s">
        <v>12</v>
      </c>
      <c r="F14" s="4" t="s">
        <v>12</v>
      </c>
      <c r="G14" s="4" t="s">
        <v>12</v>
      </c>
      <c r="H14" s="4" t="s">
        <v>12</v>
      </c>
      <c r="I14" s="4" t="s">
        <v>12</v>
      </c>
      <c r="J14" s="4" t="s">
        <v>12</v>
      </c>
      <c r="K14" s="4" t="s">
        <v>12</v>
      </c>
      <c r="L14" s="4" t="s">
        <v>12</v>
      </c>
      <c r="M14" s="4" t="s">
        <v>12</v>
      </c>
      <c r="N14" s="4" t="s">
        <v>12</v>
      </c>
      <c r="O14" s="4" t="s">
        <v>12</v>
      </c>
      <c r="P14" s="4" t="s">
        <v>12</v>
      </c>
      <c r="Q14" s="4" t="s">
        <v>12</v>
      </c>
      <c r="R14" s="4" t="s">
        <v>12</v>
      </c>
      <c r="S14" s="4" t="s">
        <v>12</v>
      </c>
      <c r="T14" s="4" t="s">
        <v>12</v>
      </c>
      <c r="U14" s="4" t="s">
        <v>12</v>
      </c>
      <c r="V14" s="4" t="s">
        <v>12</v>
      </c>
      <c r="W14" s="4" t="s">
        <v>12</v>
      </c>
      <c r="X14" s="4" t="s">
        <v>12</v>
      </c>
      <c r="Y14" s="4" t="s">
        <v>12</v>
      </c>
      <c r="Z14" s="4" t="s">
        <v>12</v>
      </c>
      <c r="AA14" s="4" t="s">
        <v>12</v>
      </c>
      <c r="AB14" s="73" t="s">
        <v>12</v>
      </c>
    </row>
    <row r="15" spans="1:28" ht="12" x14ac:dyDescent="0.15">
      <c r="A15" s="72" t="s">
        <v>122</v>
      </c>
      <c r="B15" s="4">
        <v>-25</v>
      </c>
      <c r="C15" s="4">
        <v>-25</v>
      </c>
      <c r="D15" s="4" t="s">
        <v>12</v>
      </c>
      <c r="E15" s="4">
        <v>-25</v>
      </c>
      <c r="F15" s="4" t="s">
        <v>12</v>
      </c>
      <c r="G15" s="4" t="s">
        <v>12</v>
      </c>
      <c r="H15" s="4">
        <v>248</v>
      </c>
      <c r="I15" s="4" t="s">
        <v>12</v>
      </c>
      <c r="J15" s="4" t="s">
        <v>12</v>
      </c>
      <c r="K15" s="4" t="s">
        <v>12</v>
      </c>
      <c r="L15" s="4">
        <v>223</v>
      </c>
      <c r="M15" s="4" t="s">
        <v>12</v>
      </c>
      <c r="N15" s="4" t="s">
        <v>12</v>
      </c>
      <c r="O15" s="4">
        <v>223</v>
      </c>
      <c r="P15" s="4">
        <v>-2</v>
      </c>
      <c r="Q15" s="4" t="s">
        <v>12</v>
      </c>
      <c r="R15" s="4" t="s">
        <v>12</v>
      </c>
      <c r="S15" s="4" t="s">
        <v>12</v>
      </c>
      <c r="T15" s="4" t="s">
        <v>12</v>
      </c>
      <c r="U15" s="4" t="s">
        <v>12</v>
      </c>
      <c r="V15" s="4" t="s">
        <v>12</v>
      </c>
      <c r="W15" s="4" t="s">
        <v>12</v>
      </c>
      <c r="X15" s="4" t="s">
        <v>12</v>
      </c>
      <c r="Y15" s="4">
        <v>221</v>
      </c>
      <c r="Z15" s="4" t="s">
        <v>12</v>
      </c>
      <c r="AA15" s="4" t="s">
        <v>12</v>
      </c>
      <c r="AB15" s="73">
        <v>221</v>
      </c>
    </row>
    <row r="16" spans="1:28" ht="12" x14ac:dyDescent="0.15">
      <c r="A16" s="72" t="s">
        <v>123</v>
      </c>
      <c r="B16" s="4" t="s">
        <v>12</v>
      </c>
      <c r="C16" s="4" t="s">
        <v>12</v>
      </c>
      <c r="D16" s="4" t="s">
        <v>12</v>
      </c>
      <c r="E16" s="4" t="s">
        <v>12</v>
      </c>
      <c r="F16" s="4" t="s">
        <v>12</v>
      </c>
      <c r="G16" s="4" t="s">
        <v>12</v>
      </c>
      <c r="H16" s="4" t="s">
        <v>12</v>
      </c>
      <c r="I16" s="4" t="s">
        <v>12</v>
      </c>
      <c r="J16" s="4" t="s">
        <v>12</v>
      </c>
      <c r="K16" s="4" t="s">
        <v>12</v>
      </c>
      <c r="L16" s="4" t="s">
        <v>12</v>
      </c>
      <c r="M16" s="4" t="s">
        <v>12</v>
      </c>
      <c r="N16" s="4" t="s">
        <v>12</v>
      </c>
      <c r="O16" s="4" t="s">
        <v>12</v>
      </c>
      <c r="P16" s="4" t="s">
        <v>12</v>
      </c>
      <c r="Q16" s="4" t="s">
        <v>12</v>
      </c>
      <c r="R16" s="4" t="s">
        <v>12</v>
      </c>
      <c r="S16" s="4" t="s">
        <v>12</v>
      </c>
      <c r="T16" s="4" t="s">
        <v>12</v>
      </c>
      <c r="U16" s="4" t="s">
        <v>12</v>
      </c>
      <c r="V16" s="4" t="s">
        <v>12</v>
      </c>
      <c r="W16" s="4" t="s">
        <v>12</v>
      </c>
      <c r="X16" s="4" t="s">
        <v>12</v>
      </c>
      <c r="Y16" s="4" t="s">
        <v>12</v>
      </c>
      <c r="Z16" s="4" t="s">
        <v>12</v>
      </c>
      <c r="AA16" s="4" t="s">
        <v>12</v>
      </c>
      <c r="AB16" s="73" t="s">
        <v>12</v>
      </c>
    </row>
    <row r="17" spans="1:28" ht="12" x14ac:dyDescent="0.15">
      <c r="A17" s="72" t="s">
        <v>124</v>
      </c>
      <c r="B17" s="4" t="s">
        <v>12</v>
      </c>
      <c r="C17" s="4" t="s">
        <v>12</v>
      </c>
      <c r="D17" s="4" t="s">
        <v>12</v>
      </c>
      <c r="E17" s="4" t="s">
        <v>12</v>
      </c>
      <c r="F17" s="4" t="s">
        <v>12</v>
      </c>
      <c r="G17" s="4" t="s">
        <v>12</v>
      </c>
      <c r="H17" s="4" t="s">
        <v>12</v>
      </c>
      <c r="I17" s="4" t="s">
        <v>12</v>
      </c>
      <c r="J17" s="4" t="s">
        <v>12</v>
      </c>
      <c r="K17" s="4" t="s">
        <v>12</v>
      </c>
      <c r="L17" s="4" t="s">
        <v>12</v>
      </c>
      <c r="M17" s="4" t="s">
        <v>12</v>
      </c>
      <c r="N17" s="4" t="s">
        <v>12</v>
      </c>
      <c r="O17" s="4" t="s">
        <v>12</v>
      </c>
      <c r="P17" s="4" t="s">
        <v>12</v>
      </c>
      <c r="Q17" s="4" t="s">
        <v>12</v>
      </c>
      <c r="R17" s="4" t="s">
        <v>12</v>
      </c>
      <c r="S17" s="4" t="s">
        <v>12</v>
      </c>
      <c r="T17" s="4" t="s">
        <v>12</v>
      </c>
      <c r="U17" s="4" t="s">
        <v>12</v>
      </c>
      <c r="V17" s="4" t="s">
        <v>12</v>
      </c>
      <c r="W17" s="4" t="s">
        <v>12</v>
      </c>
      <c r="X17" s="4" t="s">
        <v>12</v>
      </c>
      <c r="Y17" s="4" t="s">
        <v>12</v>
      </c>
      <c r="Z17" s="4" t="s">
        <v>12</v>
      </c>
      <c r="AA17" s="4" t="s">
        <v>12</v>
      </c>
      <c r="AB17" s="73" t="s">
        <v>12</v>
      </c>
    </row>
    <row r="18" spans="1:28" ht="12" x14ac:dyDescent="0.15">
      <c r="A18" s="72" t="s">
        <v>125</v>
      </c>
      <c r="B18" s="4" t="s">
        <v>12</v>
      </c>
      <c r="C18" s="4" t="s">
        <v>12</v>
      </c>
      <c r="D18" s="4" t="s">
        <v>12</v>
      </c>
      <c r="E18" s="4" t="s">
        <v>12</v>
      </c>
      <c r="F18" s="4" t="s">
        <v>12</v>
      </c>
      <c r="G18" s="4" t="s">
        <v>12</v>
      </c>
      <c r="H18" s="4" t="s">
        <v>12</v>
      </c>
      <c r="I18" s="4" t="s">
        <v>12</v>
      </c>
      <c r="J18" s="4" t="s">
        <v>12</v>
      </c>
      <c r="K18" s="4" t="s">
        <v>12</v>
      </c>
      <c r="L18" s="4" t="s">
        <v>12</v>
      </c>
      <c r="M18" s="4" t="s">
        <v>12</v>
      </c>
      <c r="N18" s="4" t="s">
        <v>12</v>
      </c>
      <c r="O18" s="4" t="s">
        <v>12</v>
      </c>
      <c r="P18" s="4">
        <v>-212</v>
      </c>
      <c r="Q18" s="4">
        <v>3</v>
      </c>
      <c r="R18" s="4">
        <v>0</v>
      </c>
      <c r="S18" s="4">
        <v>-17</v>
      </c>
      <c r="T18" s="4">
        <v>26</v>
      </c>
      <c r="U18" s="4">
        <v>0</v>
      </c>
      <c r="V18" s="4">
        <v>-1</v>
      </c>
      <c r="W18" s="4">
        <v>1</v>
      </c>
      <c r="X18" s="4">
        <v>2</v>
      </c>
      <c r="Y18" s="4">
        <v>-197</v>
      </c>
      <c r="Z18" s="4" t="s">
        <v>12</v>
      </c>
      <c r="AA18" s="4" t="s">
        <v>12</v>
      </c>
      <c r="AB18" s="73">
        <v>-197</v>
      </c>
    </row>
    <row r="19" spans="1:28" ht="12" x14ac:dyDescent="0.15">
      <c r="A19" s="72" t="s">
        <v>126</v>
      </c>
      <c r="B19" s="4" t="s">
        <v>12</v>
      </c>
      <c r="C19" s="4" t="s">
        <v>12</v>
      </c>
      <c r="D19" s="4" t="s">
        <v>12</v>
      </c>
      <c r="E19" s="4" t="s">
        <v>12</v>
      </c>
      <c r="F19" s="4" t="s">
        <v>12</v>
      </c>
      <c r="G19" s="4" t="s">
        <v>12</v>
      </c>
      <c r="H19" s="4" t="s">
        <v>12</v>
      </c>
      <c r="I19" s="4" t="s">
        <v>12</v>
      </c>
      <c r="J19" s="4" t="s">
        <v>12</v>
      </c>
      <c r="K19" s="4">
        <v>90</v>
      </c>
      <c r="L19" s="4">
        <v>90</v>
      </c>
      <c r="M19" s="4" t="s">
        <v>12</v>
      </c>
      <c r="N19" s="4">
        <v>-90</v>
      </c>
      <c r="O19" s="4" t="s">
        <v>12</v>
      </c>
      <c r="P19" s="4">
        <v>-2</v>
      </c>
      <c r="Q19" s="4" t="s">
        <v>12</v>
      </c>
      <c r="R19" s="4" t="s">
        <v>12</v>
      </c>
      <c r="S19" s="4">
        <v>14</v>
      </c>
      <c r="T19" s="4" t="s">
        <v>12</v>
      </c>
      <c r="U19" s="4" t="s">
        <v>12</v>
      </c>
      <c r="V19" s="4" t="s">
        <v>12</v>
      </c>
      <c r="W19" s="4" t="s">
        <v>12</v>
      </c>
      <c r="X19" s="4" t="s">
        <v>12</v>
      </c>
      <c r="Y19" s="4">
        <v>12</v>
      </c>
      <c r="Z19" s="4" t="s">
        <v>12</v>
      </c>
      <c r="AA19" s="4" t="s">
        <v>12</v>
      </c>
      <c r="AB19" s="73">
        <v>12</v>
      </c>
    </row>
    <row r="20" spans="1:28" ht="12" x14ac:dyDescent="0.15">
      <c r="A20" s="72" t="s">
        <v>127</v>
      </c>
      <c r="B20" s="4">
        <v>-2918</v>
      </c>
      <c r="C20" s="4">
        <v>-2918</v>
      </c>
      <c r="D20" s="4" t="s">
        <v>12</v>
      </c>
      <c r="E20" s="4">
        <v>-2918</v>
      </c>
      <c r="F20" s="4">
        <v>-22</v>
      </c>
      <c r="G20" s="4">
        <v>-60</v>
      </c>
      <c r="H20" s="4">
        <v>259</v>
      </c>
      <c r="I20" s="4">
        <v>145</v>
      </c>
      <c r="J20" s="4">
        <v>3</v>
      </c>
      <c r="K20" s="4">
        <v>220</v>
      </c>
      <c r="L20" s="4">
        <v>-2372</v>
      </c>
      <c r="M20" s="4" t="s">
        <v>12</v>
      </c>
      <c r="N20" s="4">
        <v>-90</v>
      </c>
      <c r="O20" s="4">
        <v>-2463</v>
      </c>
      <c r="P20" s="4">
        <v>43</v>
      </c>
      <c r="Q20" s="4">
        <v>5</v>
      </c>
      <c r="R20" s="4">
        <v>-34</v>
      </c>
      <c r="S20" s="4">
        <v>116</v>
      </c>
      <c r="T20" s="4">
        <v>-344</v>
      </c>
      <c r="U20" s="4">
        <v>-1</v>
      </c>
      <c r="V20" s="4">
        <v>0</v>
      </c>
      <c r="W20" s="4">
        <v>2</v>
      </c>
      <c r="X20" s="4">
        <v>220</v>
      </c>
      <c r="Y20" s="4">
        <v>-2456</v>
      </c>
      <c r="Z20" s="4" t="s">
        <v>12</v>
      </c>
      <c r="AA20" s="4" t="s">
        <v>12</v>
      </c>
      <c r="AB20" s="73">
        <v>-2456</v>
      </c>
    </row>
    <row r="21" spans="1:28" ht="12.75" thickBot="1" x14ac:dyDescent="0.2">
      <c r="A21" s="74" t="s">
        <v>128</v>
      </c>
      <c r="B21" s="75">
        <v>88347</v>
      </c>
      <c r="C21" s="75">
        <v>88347</v>
      </c>
      <c r="D21" s="75" t="s">
        <v>12</v>
      </c>
      <c r="E21" s="75">
        <v>88347</v>
      </c>
      <c r="F21" s="75">
        <v>2576</v>
      </c>
      <c r="G21" s="75">
        <v>2179</v>
      </c>
      <c r="H21" s="75">
        <v>1355</v>
      </c>
      <c r="I21" s="75">
        <v>870</v>
      </c>
      <c r="J21" s="75">
        <v>-9</v>
      </c>
      <c r="K21" s="75">
        <v>7486</v>
      </c>
      <c r="L21" s="75">
        <v>102805</v>
      </c>
      <c r="M21" s="75" t="s">
        <v>12</v>
      </c>
      <c r="N21" s="75">
        <v>-204</v>
      </c>
      <c r="O21" s="75">
        <v>102600</v>
      </c>
      <c r="P21" s="75">
        <v>6522</v>
      </c>
      <c r="Q21" s="75">
        <v>1170</v>
      </c>
      <c r="R21" s="75">
        <v>340</v>
      </c>
      <c r="S21" s="75">
        <v>6202</v>
      </c>
      <c r="T21" s="75">
        <v>10855</v>
      </c>
      <c r="U21" s="75">
        <v>4</v>
      </c>
      <c r="V21" s="75">
        <v>2</v>
      </c>
      <c r="W21" s="75">
        <v>23</v>
      </c>
      <c r="X21" s="75">
        <v>423</v>
      </c>
      <c r="Y21" s="75">
        <v>128141</v>
      </c>
      <c r="Z21" s="75" t="s">
        <v>12</v>
      </c>
      <c r="AA21" s="75">
        <v>-4793</v>
      </c>
      <c r="AB21" s="76">
        <v>123347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20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E37B-F724-4ABC-890A-AFE68677525D}">
  <sheetPr>
    <pageSetUpPr fitToPage="1"/>
  </sheetPr>
  <dimension ref="A1:AB54"/>
  <sheetViews>
    <sheetView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875" defaultRowHeight="11.25" x14ac:dyDescent="0.15"/>
  <cols>
    <col min="1" max="1" width="44.875" style="65" customWidth="1"/>
    <col min="2" max="28" width="19.625" style="65" customWidth="1"/>
    <col min="29" max="16384" width="8.875" style="65"/>
  </cols>
  <sheetData>
    <row r="1" spans="1:28" ht="21.75" thickBot="1" x14ac:dyDescent="0.25">
      <c r="A1" s="63" t="s">
        <v>211</v>
      </c>
      <c r="B1" s="64" t="s">
        <v>212</v>
      </c>
      <c r="D1" s="64" t="s">
        <v>213</v>
      </c>
      <c r="F1" s="64" t="s">
        <v>214</v>
      </c>
    </row>
    <row r="2" spans="1:28" ht="20.100000000000001" customHeight="1" thickBot="1" x14ac:dyDescent="0.2">
      <c r="B2" s="66" t="s">
        <v>215</v>
      </c>
      <c r="C2" s="67" t="s">
        <v>216</v>
      </c>
      <c r="D2" s="67" t="s">
        <v>217</v>
      </c>
      <c r="E2" s="67" t="s">
        <v>218</v>
      </c>
      <c r="F2" s="67" t="s">
        <v>219</v>
      </c>
      <c r="G2" s="67" t="s">
        <v>220</v>
      </c>
      <c r="H2" s="67" t="s">
        <v>221</v>
      </c>
      <c r="I2" s="67" t="s">
        <v>222</v>
      </c>
      <c r="J2" s="67" t="s">
        <v>223</v>
      </c>
      <c r="K2" s="67" t="s">
        <v>224</v>
      </c>
      <c r="L2" s="67" t="s">
        <v>225</v>
      </c>
      <c r="M2" s="67" t="s">
        <v>226</v>
      </c>
      <c r="N2" s="67" t="s">
        <v>227</v>
      </c>
      <c r="O2" s="67" t="s">
        <v>228</v>
      </c>
      <c r="P2" s="67" t="s">
        <v>229</v>
      </c>
      <c r="Q2" s="67" t="s">
        <v>230</v>
      </c>
      <c r="R2" s="67" t="s">
        <v>231</v>
      </c>
      <c r="S2" s="67" t="s">
        <v>232</v>
      </c>
      <c r="T2" s="67" t="s">
        <v>233</v>
      </c>
      <c r="U2" s="67" t="s">
        <v>234</v>
      </c>
      <c r="V2" s="67" t="s">
        <v>235</v>
      </c>
      <c r="W2" s="67" t="s">
        <v>236</v>
      </c>
      <c r="X2" s="67" t="s">
        <v>237</v>
      </c>
      <c r="Y2" s="67" t="s">
        <v>238</v>
      </c>
      <c r="Z2" s="67" t="s">
        <v>239</v>
      </c>
      <c r="AA2" s="67" t="s">
        <v>240</v>
      </c>
      <c r="AB2" s="68" t="s">
        <v>241</v>
      </c>
    </row>
    <row r="3" spans="1:28" ht="12" x14ac:dyDescent="0.15">
      <c r="A3" s="69" t="s">
        <v>131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1"/>
    </row>
    <row r="4" spans="1:28" ht="12" x14ac:dyDescent="0.15">
      <c r="A4" s="72" t="s">
        <v>132</v>
      </c>
      <c r="B4" s="4">
        <v>34388</v>
      </c>
      <c r="C4" s="4">
        <v>34388</v>
      </c>
      <c r="D4" s="4" t="s">
        <v>12</v>
      </c>
      <c r="E4" s="4">
        <v>34388</v>
      </c>
      <c r="F4" s="4">
        <v>9549</v>
      </c>
      <c r="G4" s="4">
        <v>153</v>
      </c>
      <c r="H4" s="4">
        <v>31</v>
      </c>
      <c r="I4" s="4">
        <v>7520</v>
      </c>
      <c r="J4" s="4">
        <v>1299</v>
      </c>
      <c r="K4" s="4">
        <v>343</v>
      </c>
      <c r="L4" s="4">
        <v>53284</v>
      </c>
      <c r="M4" s="4" t="s">
        <v>12</v>
      </c>
      <c r="N4" s="4">
        <v>-2705</v>
      </c>
      <c r="O4" s="4">
        <v>50579</v>
      </c>
      <c r="P4" s="4">
        <v>2737</v>
      </c>
      <c r="Q4" s="4">
        <v>92</v>
      </c>
      <c r="R4" s="4">
        <v>1884</v>
      </c>
      <c r="S4" s="4">
        <v>1729</v>
      </c>
      <c r="T4" s="4">
        <v>680</v>
      </c>
      <c r="U4" s="4">
        <v>3</v>
      </c>
      <c r="V4" s="4">
        <v>1</v>
      </c>
      <c r="W4" s="4">
        <v>2</v>
      </c>
      <c r="X4" s="4">
        <v>10094</v>
      </c>
      <c r="Y4" s="4">
        <v>67799</v>
      </c>
      <c r="Z4" s="4" t="s">
        <v>12</v>
      </c>
      <c r="AA4" s="4">
        <v>-5568</v>
      </c>
      <c r="AB4" s="73">
        <v>62231</v>
      </c>
    </row>
    <row r="5" spans="1:28" ht="12" x14ac:dyDescent="0.15">
      <c r="A5" s="72" t="s">
        <v>133</v>
      </c>
      <c r="B5" s="4">
        <v>11386</v>
      </c>
      <c r="C5" s="4">
        <v>11386</v>
      </c>
      <c r="D5" s="4" t="s">
        <v>12</v>
      </c>
      <c r="E5" s="4">
        <v>11386</v>
      </c>
      <c r="F5" s="4">
        <v>235</v>
      </c>
      <c r="G5" s="4">
        <v>150</v>
      </c>
      <c r="H5" s="4">
        <v>29</v>
      </c>
      <c r="I5" s="4">
        <v>472</v>
      </c>
      <c r="J5" s="4">
        <v>48</v>
      </c>
      <c r="K5" s="4">
        <v>343</v>
      </c>
      <c r="L5" s="4">
        <v>12663</v>
      </c>
      <c r="M5" s="4" t="s">
        <v>12</v>
      </c>
      <c r="N5" s="4" t="s">
        <v>12</v>
      </c>
      <c r="O5" s="4">
        <v>12663</v>
      </c>
      <c r="P5" s="4">
        <v>2534</v>
      </c>
      <c r="Q5" s="4">
        <v>91</v>
      </c>
      <c r="R5" s="4">
        <v>1869</v>
      </c>
      <c r="S5" s="4">
        <v>1729</v>
      </c>
      <c r="T5" s="4">
        <v>539</v>
      </c>
      <c r="U5" s="4">
        <v>2</v>
      </c>
      <c r="V5" s="4">
        <v>1</v>
      </c>
      <c r="W5" s="4">
        <v>1</v>
      </c>
      <c r="X5" s="4">
        <v>237</v>
      </c>
      <c r="Y5" s="4">
        <v>19664</v>
      </c>
      <c r="Z5" s="4" t="s">
        <v>12</v>
      </c>
      <c r="AA5" s="4">
        <v>-51</v>
      </c>
      <c r="AB5" s="73">
        <v>19613</v>
      </c>
    </row>
    <row r="6" spans="1:28" ht="12" x14ac:dyDescent="0.15">
      <c r="A6" s="72" t="s">
        <v>134</v>
      </c>
      <c r="B6" s="4">
        <v>5610</v>
      </c>
      <c r="C6" s="4">
        <v>5610</v>
      </c>
      <c r="D6" s="4" t="s">
        <v>12</v>
      </c>
      <c r="E6" s="4">
        <v>5610</v>
      </c>
      <c r="F6" s="4">
        <v>101</v>
      </c>
      <c r="G6" s="4">
        <v>16</v>
      </c>
      <c r="H6" s="4" t="s">
        <v>12</v>
      </c>
      <c r="I6" s="4">
        <v>203</v>
      </c>
      <c r="J6" s="4">
        <v>31</v>
      </c>
      <c r="K6" s="4">
        <v>84</v>
      </c>
      <c r="L6" s="4">
        <v>6045</v>
      </c>
      <c r="M6" s="4" t="s">
        <v>12</v>
      </c>
      <c r="N6" s="4" t="s">
        <v>12</v>
      </c>
      <c r="O6" s="4">
        <v>6045</v>
      </c>
      <c r="P6" s="4">
        <v>1304</v>
      </c>
      <c r="Q6" s="4">
        <v>23</v>
      </c>
      <c r="R6" s="4">
        <v>1260</v>
      </c>
      <c r="S6" s="4">
        <v>207</v>
      </c>
      <c r="T6" s="4">
        <v>131</v>
      </c>
      <c r="U6" s="4">
        <v>0</v>
      </c>
      <c r="V6" s="4">
        <v>1</v>
      </c>
      <c r="W6" s="4">
        <v>0</v>
      </c>
      <c r="X6" s="4">
        <v>2</v>
      </c>
      <c r="Y6" s="4">
        <v>8974</v>
      </c>
      <c r="Z6" s="4" t="s">
        <v>12</v>
      </c>
      <c r="AA6" s="4" t="s">
        <v>12</v>
      </c>
      <c r="AB6" s="73">
        <v>8974</v>
      </c>
    </row>
    <row r="7" spans="1:28" ht="12" x14ac:dyDescent="0.15">
      <c r="A7" s="72" t="s">
        <v>135</v>
      </c>
      <c r="B7" s="4">
        <v>5350</v>
      </c>
      <c r="C7" s="4">
        <v>5350</v>
      </c>
      <c r="D7" s="4" t="s">
        <v>12</v>
      </c>
      <c r="E7" s="4">
        <v>5350</v>
      </c>
      <c r="F7" s="4">
        <v>124</v>
      </c>
      <c r="G7" s="4">
        <v>102</v>
      </c>
      <c r="H7" s="4">
        <v>28</v>
      </c>
      <c r="I7" s="4">
        <v>174</v>
      </c>
      <c r="J7" s="4">
        <v>15</v>
      </c>
      <c r="K7" s="4">
        <v>197</v>
      </c>
      <c r="L7" s="4">
        <v>5990</v>
      </c>
      <c r="M7" s="4" t="s">
        <v>12</v>
      </c>
      <c r="N7" s="4" t="s">
        <v>12</v>
      </c>
      <c r="O7" s="4">
        <v>5990</v>
      </c>
      <c r="P7" s="4">
        <v>1100</v>
      </c>
      <c r="Q7" s="4">
        <v>66</v>
      </c>
      <c r="R7" s="4">
        <v>530</v>
      </c>
      <c r="S7" s="4">
        <v>1394</v>
      </c>
      <c r="T7" s="4">
        <v>383</v>
      </c>
      <c r="U7" s="4">
        <v>1</v>
      </c>
      <c r="V7" s="4">
        <v>0</v>
      </c>
      <c r="W7" s="4">
        <v>0</v>
      </c>
      <c r="X7" s="4">
        <v>87</v>
      </c>
      <c r="Y7" s="4">
        <v>9552</v>
      </c>
      <c r="Z7" s="4" t="s">
        <v>12</v>
      </c>
      <c r="AA7" s="4">
        <v>-51</v>
      </c>
      <c r="AB7" s="73">
        <v>9501</v>
      </c>
    </row>
    <row r="8" spans="1:28" ht="12" x14ac:dyDescent="0.15">
      <c r="A8" s="72" t="s">
        <v>136</v>
      </c>
      <c r="B8" s="4">
        <v>234</v>
      </c>
      <c r="C8" s="4">
        <v>234</v>
      </c>
      <c r="D8" s="4" t="s">
        <v>12</v>
      </c>
      <c r="E8" s="4">
        <v>234</v>
      </c>
      <c r="F8" s="4" t="s">
        <v>12</v>
      </c>
      <c r="G8" s="4">
        <v>32</v>
      </c>
      <c r="H8" s="4">
        <v>1</v>
      </c>
      <c r="I8" s="4" t="s">
        <v>12</v>
      </c>
      <c r="J8" s="4" t="s">
        <v>12</v>
      </c>
      <c r="K8" s="4">
        <v>57</v>
      </c>
      <c r="L8" s="4">
        <v>324</v>
      </c>
      <c r="M8" s="4" t="s">
        <v>12</v>
      </c>
      <c r="N8" s="4" t="s">
        <v>12</v>
      </c>
      <c r="O8" s="4">
        <v>324</v>
      </c>
      <c r="P8" s="4">
        <v>9</v>
      </c>
      <c r="Q8" s="4" t="s">
        <v>12</v>
      </c>
      <c r="R8" s="4">
        <v>4</v>
      </c>
      <c r="S8" s="4">
        <v>99</v>
      </c>
      <c r="T8" s="4">
        <v>25</v>
      </c>
      <c r="U8" s="4" t="s">
        <v>12</v>
      </c>
      <c r="V8" s="4" t="s">
        <v>12</v>
      </c>
      <c r="W8" s="4" t="s">
        <v>12</v>
      </c>
      <c r="X8" s="4" t="s">
        <v>12</v>
      </c>
      <c r="Y8" s="4">
        <v>460</v>
      </c>
      <c r="Z8" s="4" t="s">
        <v>12</v>
      </c>
      <c r="AA8" s="4" t="s">
        <v>12</v>
      </c>
      <c r="AB8" s="73">
        <v>460</v>
      </c>
    </row>
    <row r="9" spans="1:28" ht="12" x14ac:dyDescent="0.15">
      <c r="A9" s="72" t="s">
        <v>137</v>
      </c>
      <c r="B9" s="4">
        <v>192</v>
      </c>
      <c r="C9" s="4">
        <v>192</v>
      </c>
      <c r="D9" s="4" t="s">
        <v>12</v>
      </c>
      <c r="E9" s="4">
        <v>192</v>
      </c>
      <c r="F9" s="4">
        <v>10</v>
      </c>
      <c r="G9" s="4">
        <v>0</v>
      </c>
      <c r="H9" s="4">
        <v>0</v>
      </c>
      <c r="I9" s="4">
        <v>95</v>
      </c>
      <c r="J9" s="4">
        <v>2</v>
      </c>
      <c r="K9" s="4">
        <v>5</v>
      </c>
      <c r="L9" s="4">
        <v>304</v>
      </c>
      <c r="M9" s="4" t="s">
        <v>12</v>
      </c>
      <c r="N9" s="4" t="s">
        <v>12</v>
      </c>
      <c r="O9" s="4">
        <v>304</v>
      </c>
      <c r="P9" s="4">
        <v>121</v>
      </c>
      <c r="Q9" s="4">
        <v>3</v>
      </c>
      <c r="R9" s="4">
        <v>75</v>
      </c>
      <c r="S9" s="4">
        <v>29</v>
      </c>
      <c r="T9" s="4">
        <v>0</v>
      </c>
      <c r="U9" s="4">
        <v>0</v>
      </c>
      <c r="V9" s="4">
        <v>0</v>
      </c>
      <c r="W9" s="4">
        <v>0</v>
      </c>
      <c r="X9" s="4">
        <v>147</v>
      </c>
      <c r="Y9" s="4">
        <v>679</v>
      </c>
      <c r="Z9" s="4" t="s">
        <v>12</v>
      </c>
      <c r="AA9" s="4" t="s">
        <v>12</v>
      </c>
      <c r="AB9" s="73">
        <v>679</v>
      </c>
    </row>
    <row r="10" spans="1:28" ht="12" x14ac:dyDescent="0.15">
      <c r="A10" s="72" t="s">
        <v>138</v>
      </c>
      <c r="B10" s="4">
        <v>23002</v>
      </c>
      <c r="C10" s="4">
        <v>23002</v>
      </c>
      <c r="D10" s="4" t="s">
        <v>12</v>
      </c>
      <c r="E10" s="4">
        <v>23002</v>
      </c>
      <c r="F10" s="4">
        <v>9314</v>
      </c>
      <c r="G10" s="4">
        <v>4</v>
      </c>
      <c r="H10" s="4">
        <v>2</v>
      </c>
      <c r="I10" s="4">
        <v>7049</v>
      </c>
      <c r="J10" s="4">
        <v>1250</v>
      </c>
      <c r="K10" s="4">
        <v>0</v>
      </c>
      <c r="L10" s="4">
        <v>40621</v>
      </c>
      <c r="M10" s="4" t="s">
        <v>12</v>
      </c>
      <c r="N10" s="4">
        <v>-2705</v>
      </c>
      <c r="O10" s="4">
        <v>37916</v>
      </c>
      <c r="P10" s="4">
        <v>203</v>
      </c>
      <c r="Q10" s="4">
        <v>0</v>
      </c>
      <c r="R10" s="4">
        <v>15</v>
      </c>
      <c r="S10" s="4">
        <v>1</v>
      </c>
      <c r="T10" s="4">
        <v>141</v>
      </c>
      <c r="U10" s="4">
        <v>1</v>
      </c>
      <c r="V10" s="4">
        <v>0</v>
      </c>
      <c r="W10" s="4">
        <v>2</v>
      </c>
      <c r="X10" s="4">
        <v>9857</v>
      </c>
      <c r="Y10" s="4">
        <v>48135</v>
      </c>
      <c r="Z10" s="4" t="s">
        <v>12</v>
      </c>
      <c r="AA10" s="4">
        <v>-5517</v>
      </c>
      <c r="AB10" s="73">
        <v>42618</v>
      </c>
    </row>
    <row r="11" spans="1:28" ht="12" x14ac:dyDescent="0.15">
      <c r="A11" s="72" t="s">
        <v>139</v>
      </c>
      <c r="B11" s="4">
        <v>14791</v>
      </c>
      <c r="C11" s="4">
        <v>14791</v>
      </c>
      <c r="D11" s="4" t="s">
        <v>12</v>
      </c>
      <c r="E11" s="4">
        <v>14791</v>
      </c>
      <c r="F11" s="4">
        <v>9314</v>
      </c>
      <c r="G11" s="4">
        <v>0</v>
      </c>
      <c r="H11" s="4" t="s">
        <v>12</v>
      </c>
      <c r="I11" s="4">
        <v>7048</v>
      </c>
      <c r="J11" s="4">
        <v>1250</v>
      </c>
      <c r="K11" s="4">
        <v>0</v>
      </c>
      <c r="L11" s="4">
        <v>32404</v>
      </c>
      <c r="M11" s="4" t="s">
        <v>12</v>
      </c>
      <c r="N11" s="4">
        <v>-281</v>
      </c>
      <c r="O11" s="4">
        <v>32123</v>
      </c>
      <c r="P11" s="4">
        <v>183</v>
      </c>
      <c r="Q11" s="4">
        <v>0</v>
      </c>
      <c r="R11" s="4">
        <v>15</v>
      </c>
      <c r="S11" s="4">
        <v>0</v>
      </c>
      <c r="T11" s="4">
        <v>141</v>
      </c>
      <c r="U11" s="4">
        <v>1</v>
      </c>
      <c r="V11" s="4">
        <v>0</v>
      </c>
      <c r="W11" s="4">
        <v>1</v>
      </c>
      <c r="X11" s="4">
        <v>9857</v>
      </c>
      <c r="Y11" s="4">
        <v>42322</v>
      </c>
      <c r="Z11" s="4" t="s">
        <v>12</v>
      </c>
      <c r="AA11" s="4">
        <v>-5517</v>
      </c>
      <c r="AB11" s="73">
        <v>36805</v>
      </c>
    </row>
    <row r="12" spans="1:28" ht="12" x14ac:dyDescent="0.15">
      <c r="A12" s="72" t="s">
        <v>140</v>
      </c>
      <c r="B12" s="4">
        <v>5667</v>
      </c>
      <c r="C12" s="4">
        <v>5667</v>
      </c>
      <c r="D12" s="4" t="s">
        <v>12</v>
      </c>
      <c r="E12" s="4">
        <v>5667</v>
      </c>
      <c r="F12" s="4" t="s">
        <v>12</v>
      </c>
      <c r="G12" s="4" t="s">
        <v>12</v>
      </c>
      <c r="H12" s="4" t="s">
        <v>12</v>
      </c>
      <c r="I12" s="4">
        <v>1</v>
      </c>
      <c r="J12" s="4" t="s">
        <v>12</v>
      </c>
      <c r="K12" s="4" t="s">
        <v>12</v>
      </c>
      <c r="L12" s="4">
        <v>5668</v>
      </c>
      <c r="M12" s="4" t="s">
        <v>12</v>
      </c>
      <c r="N12" s="4" t="s">
        <v>12</v>
      </c>
      <c r="O12" s="4">
        <v>5668</v>
      </c>
      <c r="P12" s="4">
        <v>15</v>
      </c>
      <c r="Q12" s="4" t="s">
        <v>12</v>
      </c>
      <c r="R12" s="4" t="s">
        <v>12</v>
      </c>
      <c r="S12" s="4" t="s">
        <v>12</v>
      </c>
      <c r="T12" s="4" t="s">
        <v>12</v>
      </c>
      <c r="U12" s="4" t="s">
        <v>12</v>
      </c>
      <c r="V12" s="4" t="s">
        <v>12</v>
      </c>
      <c r="W12" s="4" t="s">
        <v>12</v>
      </c>
      <c r="X12" s="4" t="s">
        <v>12</v>
      </c>
      <c r="Y12" s="4">
        <v>5683</v>
      </c>
      <c r="Z12" s="4" t="s">
        <v>12</v>
      </c>
      <c r="AA12" s="4" t="s">
        <v>12</v>
      </c>
      <c r="AB12" s="73">
        <v>5683</v>
      </c>
    </row>
    <row r="13" spans="1:28" ht="12" x14ac:dyDescent="0.15">
      <c r="A13" s="72" t="s">
        <v>256</v>
      </c>
      <c r="B13" s="4">
        <v>2425</v>
      </c>
      <c r="C13" s="4">
        <v>2425</v>
      </c>
      <c r="D13" s="4" t="s">
        <v>12</v>
      </c>
      <c r="E13" s="4">
        <v>2425</v>
      </c>
      <c r="F13" s="4" t="s">
        <v>12</v>
      </c>
      <c r="G13" s="4" t="s">
        <v>12</v>
      </c>
      <c r="H13" s="4" t="s">
        <v>12</v>
      </c>
      <c r="I13" s="4" t="s">
        <v>12</v>
      </c>
      <c r="J13" s="4" t="s">
        <v>12</v>
      </c>
      <c r="K13" s="4" t="s">
        <v>12</v>
      </c>
      <c r="L13" s="4">
        <v>2425</v>
      </c>
      <c r="M13" s="4" t="s">
        <v>12</v>
      </c>
      <c r="N13" s="4">
        <v>-2425</v>
      </c>
      <c r="O13" s="4" t="s">
        <v>12</v>
      </c>
      <c r="P13" s="4" t="s">
        <v>12</v>
      </c>
      <c r="Q13" s="4" t="s">
        <v>12</v>
      </c>
      <c r="R13" s="4" t="s">
        <v>12</v>
      </c>
      <c r="S13" s="4" t="s">
        <v>12</v>
      </c>
      <c r="T13" s="4" t="s">
        <v>12</v>
      </c>
      <c r="U13" s="4" t="s">
        <v>12</v>
      </c>
      <c r="V13" s="4" t="s">
        <v>12</v>
      </c>
      <c r="W13" s="4" t="s">
        <v>12</v>
      </c>
      <c r="X13" s="4" t="s">
        <v>12</v>
      </c>
      <c r="Y13" s="4" t="s">
        <v>12</v>
      </c>
      <c r="Z13" s="4" t="s">
        <v>12</v>
      </c>
      <c r="AA13" s="4" t="s">
        <v>12</v>
      </c>
      <c r="AB13" s="73" t="s">
        <v>12</v>
      </c>
    </row>
    <row r="14" spans="1:28" ht="12" x14ac:dyDescent="0.15">
      <c r="A14" s="72" t="s">
        <v>137</v>
      </c>
      <c r="B14" s="4">
        <v>119</v>
      </c>
      <c r="C14" s="4">
        <v>119</v>
      </c>
      <c r="D14" s="4" t="s">
        <v>12</v>
      </c>
      <c r="E14" s="4">
        <v>119</v>
      </c>
      <c r="F14" s="4">
        <v>0</v>
      </c>
      <c r="G14" s="4">
        <v>4</v>
      </c>
      <c r="H14" s="4">
        <v>2</v>
      </c>
      <c r="I14" s="4">
        <v>0</v>
      </c>
      <c r="J14" s="4" t="s">
        <v>12</v>
      </c>
      <c r="K14" s="4">
        <v>0</v>
      </c>
      <c r="L14" s="4">
        <v>125</v>
      </c>
      <c r="M14" s="4" t="s">
        <v>12</v>
      </c>
      <c r="N14" s="4" t="s">
        <v>12</v>
      </c>
      <c r="O14" s="4">
        <v>125</v>
      </c>
      <c r="P14" s="4">
        <v>5</v>
      </c>
      <c r="Q14" s="4">
        <v>0</v>
      </c>
      <c r="R14" s="4" t="s">
        <v>12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 t="s">
        <v>12</v>
      </c>
      <c r="Y14" s="4">
        <v>131</v>
      </c>
      <c r="Z14" s="4" t="s">
        <v>12</v>
      </c>
      <c r="AA14" s="4" t="s">
        <v>12</v>
      </c>
      <c r="AB14" s="73">
        <v>131</v>
      </c>
    </row>
    <row r="15" spans="1:28" ht="12" x14ac:dyDescent="0.15">
      <c r="A15" s="72" t="s">
        <v>141</v>
      </c>
      <c r="B15" s="4">
        <v>35382</v>
      </c>
      <c r="C15" s="4">
        <v>35382</v>
      </c>
      <c r="D15" s="4" t="s">
        <v>12</v>
      </c>
      <c r="E15" s="4">
        <v>35382</v>
      </c>
      <c r="F15" s="4">
        <v>9591</v>
      </c>
      <c r="G15" s="4">
        <v>296</v>
      </c>
      <c r="H15" s="4">
        <v>75</v>
      </c>
      <c r="I15" s="4">
        <v>7655</v>
      </c>
      <c r="J15" s="4">
        <v>1286</v>
      </c>
      <c r="K15" s="4">
        <v>954</v>
      </c>
      <c r="L15" s="4">
        <v>55239</v>
      </c>
      <c r="M15" s="4" t="s">
        <v>12</v>
      </c>
      <c r="N15" s="4">
        <v>-2705</v>
      </c>
      <c r="O15" s="4">
        <v>52533</v>
      </c>
      <c r="P15" s="4">
        <v>3111</v>
      </c>
      <c r="Q15" s="4">
        <v>111</v>
      </c>
      <c r="R15" s="4">
        <v>1958</v>
      </c>
      <c r="S15" s="4">
        <v>2424</v>
      </c>
      <c r="T15" s="4">
        <v>1284</v>
      </c>
      <c r="U15" s="4">
        <v>2</v>
      </c>
      <c r="V15" s="4">
        <v>1</v>
      </c>
      <c r="W15" s="4">
        <v>3</v>
      </c>
      <c r="X15" s="4">
        <v>10315</v>
      </c>
      <c r="Y15" s="4">
        <v>71742</v>
      </c>
      <c r="Z15" s="4" t="s">
        <v>12</v>
      </c>
      <c r="AA15" s="4">
        <v>-5568</v>
      </c>
      <c r="AB15" s="73">
        <v>66174</v>
      </c>
    </row>
    <row r="16" spans="1:28" ht="12" x14ac:dyDescent="0.15">
      <c r="A16" s="72" t="s">
        <v>142</v>
      </c>
      <c r="B16" s="4">
        <v>17980</v>
      </c>
      <c r="C16" s="4">
        <v>17980</v>
      </c>
      <c r="D16" s="4" t="s">
        <v>12</v>
      </c>
      <c r="E16" s="4">
        <v>17980</v>
      </c>
      <c r="F16" s="4">
        <v>2671</v>
      </c>
      <c r="G16" s="4">
        <v>170</v>
      </c>
      <c r="H16" s="4">
        <v>40</v>
      </c>
      <c r="I16" s="4">
        <v>4880</v>
      </c>
      <c r="J16" s="4">
        <v>1282</v>
      </c>
      <c r="K16" s="4">
        <v>295</v>
      </c>
      <c r="L16" s="4">
        <v>27318</v>
      </c>
      <c r="M16" s="4" t="s">
        <v>12</v>
      </c>
      <c r="N16" s="4">
        <v>-2705</v>
      </c>
      <c r="O16" s="4">
        <v>24613</v>
      </c>
      <c r="P16" s="4">
        <v>2591</v>
      </c>
      <c r="Q16" s="4">
        <v>78</v>
      </c>
      <c r="R16" s="4">
        <v>522</v>
      </c>
      <c r="S16" s="4">
        <v>214</v>
      </c>
      <c r="T16" s="4" t="s">
        <v>12</v>
      </c>
      <c r="U16" s="4">
        <v>1</v>
      </c>
      <c r="V16" s="4">
        <v>0</v>
      </c>
      <c r="W16" s="4" t="s">
        <v>12</v>
      </c>
      <c r="X16" s="4">
        <v>6261</v>
      </c>
      <c r="Y16" s="4">
        <v>34281</v>
      </c>
      <c r="Z16" s="4" t="s">
        <v>12</v>
      </c>
      <c r="AA16" s="4">
        <v>-5361</v>
      </c>
      <c r="AB16" s="73">
        <v>28919</v>
      </c>
    </row>
    <row r="17" spans="1:28" ht="12" x14ac:dyDescent="0.15">
      <c r="A17" s="72" t="s">
        <v>143</v>
      </c>
      <c r="B17" s="4">
        <v>16261</v>
      </c>
      <c r="C17" s="4">
        <v>16261</v>
      </c>
      <c r="D17" s="4" t="s">
        <v>12</v>
      </c>
      <c r="E17" s="4">
        <v>16261</v>
      </c>
      <c r="F17" s="4">
        <v>6876</v>
      </c>
      <c r="G17" s="4">
        <v>5</v>
      </c>
      <c r="H17" s="4" t="s">
        <v>12</v>
      </c>
      <c r="I17" s="4">
        <v>2770</v>
      </c>
      <c r="J17" s="4" t="s">
        <v>12</v>
      </c>
      <c r="K17" s="4">
        <v>33</v>
      </c>
      <c r="L17" s="4">
        <v>25944</v>
      </c>
      <c r="M17" s="4" t="s">
        <v>12</v>
      </c>
      <c r="N17" s="4" t="s">
        <v>12</v>
      </c>
      <c r="O17" s="4">
        <v>25944</v>
      </c>
      <c r="P17" s="4">
        <v>17</v>
      </c>
      <c r="Q17" s="4" t="s">
        <v>12</v>
      </c>
      <c r="R17" s="4">
        <v>9</v>
      </c>
      <c r="S17" s="4">
        <v>203</v>
      </c>
      <c r="T17" s="4">
        <v>3</v>
      </c>
      <c r="U17" s="4">
        <v>1</v>
      </c>
      <c r="V17" s="4" t="s">
        <v>12</v>
      </c>
      <c r="W17" s="4" t="s">
        <v>12</v>
      </c>
      <c r="X17" s="4">
        <v>4039</v>
      </c>
      <c r="Y17" s="4">
        <v>30217</v>
      </c>
      <c r="Z17" s="4" t="s">
        <v>12</v>
      </c>
      <c r="AA17" s="4" t="s">
        <v>12</v>
      </c>
      <c r="AB17" s="73">
        <v>30217</v>
      </c>
    </row>
    <row r="18" spans="1:28" ht="12" x14ac:dyDescent="0.15">
      <c r="A18" s="72" t="s">
        <v>144</v>
      </c>
      <c r="B18" s="4">
        <v>355</v>
      </c>
      <c r="C18" s="4">
        <v>355</v>
      </c>
      <c r="D18" s="4" t="s">
        <v>12</v>
      </c>
      <c r="E18" s="4">
        <v>355</v>
      </c>
      <c r="F18" s="4" t="s">
        <v>12</v>
      </c>
      <c r="G18" s="4">
        <v>121</v>
      </c>
      <c r="H18" s="4" t="s">
        <v>12</v>
      </c>
      <c r="I18" s="4">
        <v>0</v>
      </c>
      <c r="J18" s="4" t="s">
        <v>12</v>
      </c>
      <c r="K18" s="4">
        <v>624</v>
      </c>
      <c r="L18" s="4">
        <v>1100</v>
      </c>
      <c r="M18" s="4" t="s">
        <v>12</v>
      </c>
      <c r="N18" s="4" t="s">
        <v>12</v>
      </c>
      <c r="O18" s="4">
        <v>1100</v>
      </c>
      <c r="P18" s="4">
        <v>472</v>
      </c>
      <c r="Q18" s="4">
        <v>32</v>
      </c>
      <c r="R18" s="4">
        <v>1331</v>
      </c>
      <c r="S18" s="4">
        <v>1937</v>
      </c>
      <c r="T18" s="4">
        <v>1277</v>
      </c>
      <c r="U18" s="4" t="s">
        <v>12</v>
      </c>
      <c r="V18" s="4" t="s">
        <v>12</v>
      </c>
      <c r="W18" s="4" t="s">
        <v>12</v>
      </c>
      <c r="X18" s="4" t="s">
        <v>12</v>
      </c>
      <c r="Y18" s="4">
        <v>6149</v>
      </c>
      <c r="Z18" s="4" t="s">
        <v>12</v>
      </c>
      <c r="AA18" s="4" t="s">
        <v>12</v>
      </c>
      <c r="AB18" s="73">
        <v>6149</v>
      </c>
    </row>
    <row r="19" spans="1:28" ht="12" x14ac:dyDescent="0.15">
      <c r="A19" s="72" t="s">
        <v>145</v>
      </c>
      <c r="B19" s="4">
        <v>786</v>
      </c>
      <c r="C19" s="4">
        <v>786</v>
      </c>
      <c r="D19" s="4" t="s">
        <v>12</v>
      </c>
      <c r="E19" s="4">
        <v>786</v>
      </c>
      <c r="F19" s="4">
        <v>44</v>
      </c>
      <c r="G19" s="4">
        <v>0</v>
      </c>
      <c r="H19" s="4">
        <v>35</v>
      </c>
      <c r="I19" s="4">
        <v>6</v>
      </c>
      <c r="J19" s="4">
        <v>5</v>
      </c>
      <c r="K19" s="4">
        <v>1</v>
      </c>
      <c r="L19" s="4">
        <v>877</v>
      </c>
      <c r="M19" s="4" t="s">
        <v>12</v>
      </c>
      <c r="N19" s="4" t="s">
        <v>12</v>
      </c>
      <c r="O19" s="4">
        <v>877</v>
      </c>
      <c r="P19" s="4">
        <v>31</v>
      </c>
      <c r="Q19" s="4">
        <v>0</v>
      </c>
      <c r="R19" s="4">
        <v>95</v>
      </c>
      <c r="S19" s="4">
        <v>70</v>
      </c>
      <c r="T19" s="4">
        <v>3</v>
      </c>
      <c r="U19" s="4">
        <v>0</v>
      </c>
      <c r="V19" s="4">
        <v>1</v>
      </c>
      <c r="W19" s="4">
        <v>3</v>
      </c>
      <c r="X19" s="4">
        <v>16</v>
      </c>
      <c r="Y19" s="4">
        <v>1096</v>
      </c>
      <c r="Z19" s="4" t="s">
        <v>12</v>
      </c>
      <c r="AA19" s="4">
        <v>-207</v>
      </c>
      <c r="AB19" s="73">
        <v>889</v>
      </c>
    </row>
    <row r="20" spans="1:28" ht="12" x14ac:dyDescent="0.15">
      <c r="A20" s="72" t="s">
        <v>146</v>
      </c>
      <c r="B20" s="4">
        <v>200</v>
      </c>
      <c r="C20" s="4">
        <v>200</v>
      </c>
      <c r="D20" s="4" t="s">
        <v>12</v>
      </c>
      <c r="E20" s="4">
        <v>200</v>
      </c>
      <c r="F20" s="4" t="s">
        <v>12</v>
      </c>
      <c r="G20" s="4" t="s">
        <v>12</v>
      </c>
      <c r="H20" s="4" t="s">
        <v>12</v>
      </c>
      <c r="I20" s="4" t="s">
        <v>12</v>
      </c>
      <c r="J20" s="4" t="s">
        <v>12</v>
      </c>
      <c r="K20" s="4">
        <v>0</v>
      </c>
      <c r="L20" s="4">
        <v>200</v>
      </c>
      <c r="M20" s="4" t="s">
        <v>12</v>
      </c>
      <c r="N20" s="4" t="s">
        <v>12</v>
      </c>
      <c r="O20" s="4">
        <v>200</v>
      </c>
      <c r="P20" s="4" t="s">
        <v>12</v>
      </c>
      <c r="Q20" s="4">
        <v>1</v>
      </c>
      <c r="R20" s="4">
        <v>50</v>
      </c>
      <c r="S20" s="4" t="s">
        <v>12</v>
      </c>
      <c r="T20" s="4" t="s">
        <v>12</v>
      </c>
      <c r="U20" s="4" t="s">
        <v>12</v>
      </c>
      <c r="V20" s="4" t="s">
        <v>12</v>
      </c>
      <c r="W20" s="4" t="s">
        <v>12</v>
      </c>
      <c r="X20" s="4" t="s">
        <v>12</v>
      </c>
      <c r="Y20" s="4">
        <v>251</v>
      </c>
      <c r="Z20" s="4" t="s">
        <v>12</v>
      </c>
      <c r="AA20" s="4" t="s">
        <v>12</v>
      </c>
      <c r="AB20" s="73">
        <v>251</v>
      </c>
    </row>
    <row r="21" spans="1:28" ht="12" x14ac:dyDescent="0.15">
      <c r="A21" s="72" t="s">
        <v>147</v>
      </c>
      <c r="B21" s="4">
        <v>200</v>
      </c>
      <c r="C21" s="4">
        <v>200</v>
      </c>
      <c r="D21" s="4" t="s">
        <v>12</v>
      </c>
      <c r="E21" s="4">
        <v>200</v>
      </c>
      <c r="F21" s="4" t="s">
        <v>12</v>
      </c>
      <c r="G21" s="4" t="s">
        <v>12</v>
      </c>
      <c r="H21" s="4" t="s">
        <v>12</v>
      </c>
      <c r="I21" s="4" t="s">
        <v>12</v>
      </c>
      <c r="J21" s="4" t="s">
        <v>12</v>
      </c>
      <c r="K21" s="4" t="s">
        <v>12</v>
      </c>
      <c r="L21" s="4">
        <v>200</v>
      </c>
      <c r="M21" s="4" t="s">
        <v>12</v>
      </c>
      <c r="N21" s="4" t="s">
        <v>12</v>
      </c>
      <c r="O21" s="4">
        <v>200</v>
      </c>
      <c r="P21" s="4" t="s">
        <v>12</v>
      </c>
      <c r="Q21" s="4">
        <v>1</v>
      </c>
      <c r="R21" s="4" t="s">
        <v>12</v>
      </c>
      <c r="S21" s="4" t="s">
        <v>12</v>
      </c>
      <c r="T21" s="4" t="s">
        <v>12</v>
      </c>
      <c r="U21" s="4" t="s">
        <v>12</v>
      </c>
      <c r="V21" s="4" t="s">
        <v>12</v>
      </c>
      <c r="W21" s="4" t="s">
        <v>12</v>
      </c>
      <c r="X21" s="4" t="s">
        <v>12</v>
      </c>
      <c r="Y21" s="4">
        <v>201</v>
      </c>
      <c r="Z21" s="4" t="s">
        <v>12</v>
      </c>
      <c r="AA21" s="4" t="s">
        <v>12</v>
      </c>
      <c r="AB21" s="73">
        <v>201</v>
      </c>
    </row>
    <row r="22" spans="1:28" ht="12" x14ac:dyDescent="0.15">
      <c r="A22" s="72" t="s">
        <v>148</v>
      </c>
      <c r="B22" s="4" t="s">
        <v>12</v>
      </c>
      <c r="C22" s="4" t="s">
        <v>12</v>
      </c>
      <c r="D22" s="4" t="s">
        <v>12</v>
      </c>
      <c r="E22" s="4" t="s">
        <v>12</v>
      </c>
      <c r="F22" s="4" t="s">
        <v>12</v>
      </c>
      <c r="G22" s="4" t="s">
        <v>12</v>
      </c>
      <c r="H22" s="4" t="s">
        <v>12</v>
      </c>
      <c r="I22" s="4" t="s">
        <v>12</v>
      </c>
      <c r="J22" s="4" t="s">
        <v>12</v>
      </c>
      <c r="K22" s="4">
        <v>0</v>
      </c>
      <c r="L22" s="4">
        <v>0</v>
      </c>
      <c r="M22" s="4" t="s">
        <v>12</v>
      </c>
      <c r="N22" s="4" t="s">
        <v>12</v>
      </c>
      <c r="O22" s="4">
        <v>0</v>
      </c>
      <c r="P22" s="4" t="s">
        <v>12</v>
      </c>
      <c r="Q22" s="4" t="s">
        <v>12</v>
      </c>
      <c r="R22" s="4">
        <v>50</v>
      </c>
      <c r="S22" s="4" t="s">
        <v>12</v>
      </c>
      <c r="T22" s="4" t="s">
        <v>12</v>
      </c>
      <c r="U22" s="4" t="s">
        <v>12</v>
      </c>
      <c r="V22" s="4" t="s">
        <v>12</v>
      </c>
      <c r="W22" s="4" t="s">
        <v>12</v>
      </c>
      <c r="X22" s="4" t="s">
        <v>12</v>
      </c>
      <c r="Y22" s="4">
        <v>50</v>
      </c>
      <c r="Z22" s="4" t="s">
        <v>12</v>
      </c>
      <c r="AA22" s="4" t="s">
        <v>12</v>
      </c>
      <c r="AB22" s="73">
        <v>50</v>
      </c>
    </row>
    <row r="23" spans="1:28" ht="12" x14ac:dyDescent="0.15">
      <c r="A23" s="72" t="s">
        <v>149</v>
      </c>
      <c r="B23" s="4">
        <v>68</v>
      </c>
      <c r="C23" s="4">
        <v>68</v>
      </c>
      <c r="D23" s="4" t="s">
        <v>12</v>
      </c>
      <c r="E23" s="4">
        <v>68</v>
      </c>
      <c r="F23" s="4" t="s">
        <v>12</v>
      </c>
      <c r="G23" s="4" t="s">
        <v>12</v>
      </c>
      <c r="H23" s="4" t="s">
        <v>12</v>
      </c>
      <c r="I23" s="4" t="s">
        <v>12</v>
      </c>
      <c r="J23" s="4" t="s">
        <v>12</v>
      </c>
      <c r="K23" s="4" t="s">
        <v>12</v>
      </c>
      <c r="L23" s="4">
        <v>68</v>
      </c>
      <c r="M23" s="4" t="s">
        <v>12</v>
      </c>
      <c r="N23" s="4" t="s">
        <v>12</v>
      </c>
      <c r="O23" s="4">
        <v>68</v>
      </c>
      <c r="P23" s="4">
        <v>4</v>
      </c>
      <c r="Q23" s="4">
        <v>9</v>
      </c>
      <c r="R23" s="4">
        <v>66</v>
      </c>
      <c r="S23" s="4" t="s">
        <v>12</v>
      </c>
      <c r="T23" s="4" t="s">
        <v>12</v>
      </c>
      <c r="U23" s="4" t="s">
        <v>12</v>
      </c>
      <c r="V23" s="4" t="s">
        <v>12</v>
      </c>
      <c r="W23" s="4" t="s">
        <v>12</v>
      </c>
      <c r="X23" s="4" t="s">
        <v>12</v>
      </c>
      <c r="Y23" s="4">
        <v>147</v>
      </c>
      <c r="Z23" s="4" t="s">
        <v>12</v>
      </c>
      <c r="AA23" s="4" t="s">
        <v>12</v>
      </c>
      <c r="AB23" s="73">
        <v>147</v>
      </c>
    </row>
    <row r="24" spans="1:28" ht="12" x14ac:dyDescent="0.15">
      <c r="A24" s="72" t="s">
        <v>150</v>
      </c>
      <c r="B24" s="4">
        <v>862</v>
      </c>
      <c r="C24" s="4">
        <v>862</v>
      </c>
      <c r="D24" s="4" t="s">
        <v>12</v>
      </c>
      <c r="E24" s="4">
        <v>862</v>
      </c>
      <c r="F24" s="4">
        <v>41</v>
      </c>
      <c r="G24" s="4">
        <v>142</v>
      </c>
      <c r="H24" s="4">
        <v>44</v>
      </c>
      <c r="I24" s="4">
        <v>135</v>
      </c>
      <c r="J24" s="4">
        <v>-12</v>
      </c>
      <c r="K24" s="4">
        <v>610</v>
      </c>
      <c r="L24" s="4">
        <v>1822</v>
      </c>
      <c r="M24" s="4" t="s">
        <v>12</v>
      </c>
      <c r="N24" s="4" t="s">
        <v>12</v>
      </c>
      <c r="O24" s="4">
        <v>1822</v>
      </c>
      <c r="P24" s="4">
        <v>379</v>
      </c>
      <c r="Q24" s="4">
        <v>27</v>
      </c>
      <c r="R24" s="4">
        <v>91</v>
      </c>
      <c r="S24" s="4">
        <v>695</v>
      </c>
      <c r="T24" s="4">
        <v>604</v>
      </c>
      <c r="U24" s="4">
        <v>-1</v>
      </c>
      <c r="V24" s="4">
        <v>0</v>
      </c>
      <c r="W24" s="4">
        <v>0</v>
      </c>
      <c r="X24" s="4">
        <v>222</v>
      </c>
      <c r="Y24" s="4">
        <v>3839</v>
      </c>
      <c r="Z24" s="4" t="s">
        <v>12</v>
      </c>
      <c r="AA24" s="4" t="s">
        <v>12</v>
      </c>
      <c r="AB24" s="73">
        <v>3839</v>
      </c>
    </row>
    <row r="25" spans="1:28" ht="12" x14ac:dyDescent="0.15">
      <c r="A25" s="72" t="s">
        <v>151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73"/>
    </row>
    <row r="26" spans="1:28" ht="12" x14ac:dyDescent="0.15">
      <c r="A26" s="72" t="s">
        <v>152</v>
      </c>
      <c r="B26" s="4">
        <v>5398</v>
      </c>
      <c r="C26" s="4">
        <v>5398</v>
      </c>
      <c r="D26" s="4" t="s">
        <v>12</v>
      </c>
      <c r="E26" s="4">
        <v>5398</v>
      </c>
      <c r="F26" s="4">
        <v>0</v>
      </c>
      <c r="G26" s="4">
        <v>8</v>
      </c>
      <c r="H26" s="4" t="s">
        <v>12</v>
      </c>
      <c r="I26" s="4">
        <v>142</v>
      </c>
      <c r="J26" s="4" t="s">
        <v>12</v>
      </c>
      <c r="K26" s="4">
        <v>689</v>
      </c>
      <c r="L26" s="4">
        <v>6238</v>
      </c>
      <c r="M26" s="4" t="s">
        <v>12</v>
      </c>
      <c r="N26" s="4">
        <v>-90</v>
      </c>
      <c r="O26" s="4">
        <v>6147</v>
      </c>
      <c r="P26" s="4">
        <v>740</v>
      </c>
      <c r="Q26" s="4">
        <v>28</v>
      </c>
      <c r="R26" s="4">
        <v>27</v>
      </c>
      <c r="S26" s="4">
        <v>454</v>
      </c>
      <c r="T26" s="4">
        <v>1120</v>
      </c>
      <c r="U26" s="4">
        <v>0</v>
      </c>
      <c r="V26" s="4">
        <v>0</v>
      </c>
      <c r="W26" s="4">
        <v>0</v>
      </c>
      <c r="X26" s="4">
        <v>14</v>
      </c>
      <c r="Y26" s="4">
        <v>8531</v>
      </c>
      <c r="Z26" s="4" t="s">
        <v>12</v>
      </c>
      <c r="AA26" s="4" t="s">
        <v>12</v>
      </c>
      <c r="AB26" s="73">
        <v>8531</v>
      </c>
    </row>
    <row r="27" spans="1:28" ht="12" x14ac:dyDescent="0.15">
      <c r="A27" s="72" t="s">
        <v>153</v>
      </c>
      <c r="B27" s="4">
        <v>3905</v>
      </c>
      <c r="C27" s="4">
        <v>3905</v>
      </c>
      <c r="D27" s="4" t="s">
        <v>12</v>
      </c>
      <c r="E27" s="4">
        <v>3905</v>
      </c>
      <c r="F27" s="4" t="s">
        <v>12</v>
      </c>
      <c r="G27" s="4">
        <v>8</v>
      </c>
      <c r="H27" s="4" t="s">
        <v>12</v>
      </c>
      <c r="I27" s="4" t="s">
        <v>12</v>
      </c>
      <c r="J27" s="4" t="s">
        <v>12</v>
      </c>
      <c r="K27" s="4">
        <v>689</v>
      </c>
      <c r="L27" s="4">
        <v>4602</v>
      </c>
      <c r="M27" s="4" t="s">
        <v>12</v>
      </c>
      <c r="N27" s="4" t="s">
        <v>12</v>
      </c>
      <c r="O27" s="4">
        <v>4602</v>
      </c>
      <c r="P27" s="4">
        <v>602</v>
      </c>
      <c r="Q27" s="4">
        <v>28</v>
      </c>
      <c r="R27" s="4">
        <v>27</v>
      </c>
      <c r="S27" s="4">
        <v>454</v>
      </c>
      <c r="T27" s="4">
        <v>1007</v>
      </c>
      <c r="U27" s="4" t="s">
        <v>12</v>
      </c>
      <c r="V27" s="4" t="s">
        <v>12</v>
      </c>
      <c r="W27" s="4" t="s">
        <v>12</v>
      </c>
      <c r="X27" s="4" t="s">
        <v>12</v>
      </c>
      <c r="Y27" s="4">
        <v>6720</v>
      </c>
      <c r="Z27" s="4" t="s">
        <v>12</v>
      </c>
      <c r="AA27" s="4" t="s">
        <v>12</v>
      </c>
      <c r="AB27" s="73">
        <v>6720</v>
      </c>
    </row>
    <row r="28" spans="1:28" ht="12" x14ac:dyDescent="0.15">
      <c r="A28" s="72" t="s">
        <v>154</v>
      </c>
      <c r="B28" s="4">
        <v>867</v>
      </c>
      <c r="C28" s="4">
        <v>867</v>
      </c>
      <c r="D28" s="4" t="s">
        <v>12</v>
      </c>
      <c r="E28" s="4">
        <v>867</v>
      </c>
      <c r="F28" s="4">
        <v>0</v>
      </c>
      <c r="G28" s="4" t="s">
        <v>12</v>
      </c>
      <c r="H28" s="4" t="s">
        <v>12</v>
      </c>
      <c r="I28" s="4">
        <v>142</v>
      </c>
      <c r="J28" s="4" t="s">
        <v>12</v>
      </c>
      <c r="K28" s="4" t="s">
        <v>12</v>
      </c>
      <c r="L28" s="4">
        <v>1009</v>
      </c>
      <c r="M28" s="4" t="s">
        <v>12</v>
      </c>
      <c r="N28" s="4" t="s">
        <v>12</v>
      </c>
      <c r="O28" s="4">
        <v>1009</v>
      </c>
      <c r="P28" s="4">
        <v>138</v>
      </c>
      <c r="Q28" s="4" t="s">
        <v>12</v>
      </c>
      <c r="R28" s="4" t="s">
        <v>12</v>
      </c>
      <c r="S28" s="4" t="s">
        <v>12</v>
      </c>
      <c r="T28" s="4" t="s">
        <v>12</v>
      </c>
      <c r="U28" s="4">
        <v>0</v>
      </c>
      <c r="V28" s="4">
        <v>0</v>
      </c>
      <c r="W28" s="4">
        <v>0</v>
      </c>
      <c r="X28" s="4">
        <v>14</v>
      </c>
      <c r="Y28" s="4">
        <v>1161</v>
      </c>
      <c r="Z28" s="4" t="s">
        <v>12</v>
      </c>
      <c r="AA28" s="4" t="s">
        <v>12</v>
      </c>
      <c r="AB28" s="73">
        <v>1161</v>
      </c>
    </row>
    <row r="29" spans="1:28" ht="12" x14ac:dyDescent="0.15">
      <c r="A29" s="72" t="s">
        <v>155</v>
      </c>
      <c r="B29" s="4">
        <v>90</v>
      </c>
      <c r="C29" s="4">
        <v>90</v>
      </c>
      <c r="D29" s="4" t="s">
        <v>12</v>
      </c>
      <c r="E29" s="4">
        <v>90</v>
      </c>
      <c r="F29" s="4" t="s">
        <v>12</v>
      </c>
      <c r="G29" s="4" t="s">
        <v>12</v>
      </c>
      <c r="H29" s="4" t="s">
        <v>12</v>
      </c>
      <c r="I29" s="4" t="s">
        <v>12</v>
      </c>
      <c r="J29" s="4" t="s">
        <v>12</v>
      </c>
      <c r="K29" s="4" t="s">
        <v>12</v>
      </c>
      <c r="L29" s="4">
        <v>90</v>
      </c>
      <c r="M29" s="4" t="s">
        <v>12</v>
      </c>
      <c r="N29" s="4">
        <v>-90</v>
      </c>
      <c r="O29" s="4" t="s">
        <v>12</v>
      </c>
      <c r="P29" s="4" t="s">
        <v>12</v>
      </c>
      <c r="Q29" s="4" t="s">
        <v>12</v>
      </c>
      <c r="R29" s="4" t="s">
        <v>12</v>
      </c>
      <c r="S29" s="4" t="s">
        <v>12</v>
      </c>
      <c r="T29" s="4">
        <v>114</v>
      </c>
      <c r="U29" s="4" t="s">
        <v>12</v>
      </c>
      <c r="V29" s="4" t="s">
        <v>12</v>
      </c>
      <c r="W29" s="4" t="s">
        <v>12</v>
      </c>
      <c r="X29" s="4" t="s">
        <v>12</v>
      </c>
      <c r="Y29" s="4">
        <v>114</v>
      </c>
      <c r="Z29" s="4" t="s">
        <v>12</v>
      </c>
      <c r="AA29" s="4" t="s">
        <v>12</v>
      </c>
      <c r="AB29" s="73">
        <v>114</v>
      </c>
    </row>
    <row r="30" spans="1:28" ht="12" x14ac:dyDescent="0.15">
      <c r="A30" s="72" t="s">
        <v>156</v>
      </c>
      <c r="B30" s="4">
        <v>536</v>
      </c>
      <c r="C30" s="4">
        <v>536</v>
      </c>
      <c r="D30" s="4" t="s">
        <v>12</v>
      </c>
      <c r="E30" s="4">
        <v>536</v>
      </c>
      <c r="F30" s="4" t="s">
        <v>12</v>
      </c>
      <c r="G30" s="4" t="s">
        <v>12</v>
      </c>
      <c r="H30" s="4" t="s">
        <v>12</v>
      </c>
      <c r="I30" s="4" t="s">
        <v>12</v>
      </c>
      <c r="J30" s="4" t="s">
        <v>12</v>
      </c>
      <c r="K30" s="4" t="s">
        <v>12</v>
      </c>
      <c r="L30" s="4">
        <v>536</v>
      </c>
      <c r="M30" s="4" t="s">
        <v>12</v>
      </c>
      <c r="N30" s="4" t="s">
        <v>12</v>
      </c>
      <c r="O30" s="4">
        <v>536</v>
      </c>
      <c r="P30" s="4" t="s">
        <v>12</v>
      </c>
      <c r="Q30" s="4" t="s">
        <v>12</v>
      </c>
      <c r="R30" s="4">
        <v>1</v>
      </c>
      <c r="S30" s="4" t="s">
        <v>12</v>
      </c>
      <c r="T30" s="4" t="s">
        <v>12</v>
      </c>
      <c r="U30" s="4" t="s">
        <v>12</v>
      </c>
      <c r="V30" s="4" t="s">
        <v>12</v>
      </c>
      <c r="W30" s="4" t="s">
        <v>12</v>
      </c>
      <c r="X30" s="4" t="s">
        <v>12</v>
      </c>
      <c r="Y30" s="4">
        <v>536</v>
      </c>
      <c r="Z30" s="4" t="s">
        <v>12</v>
      </c>
      <c r="AA30" s="4" t="s">
        <v>12</v>
      </c>
      <c r="AB30" s="73">
        <v>536</v>
      </c>
    </row>
    <row r="31" spans="1:28" ht="12" x14ac:dyDescent="0.15">
      <c r="A31" s="72" t="s">
        <v>148</v>
      </c>
      <c r="B31" s="4" t="s">
        <v>12</v>
      </c>
      <c r="C31" s="4" t="s">
        <v>12</v>
      </c>
      <c r="D31" s="4" t="s">
        <v>12</v>
      </c>
      <c r="E31" s="4" t="s">
        <v>12</v>
      </c>
      <c r="F31" s="4" t="s">
        <v>12</v>
      </c>
      <c r="G31" s="4" t="s">
        <v>12</v>
      </c>
      <c r="H31" s="4" t="s">
        <v>12</v>
      </c>
      <c r="I31" s="4" t="s">
        <v>12</v>
      </c>
      <c r="J31" s="4" t="s">
        <v>12</v>
      </c>
      <c r="K31" s="4" t="s">
        <v>12</v>
      </c>
      <c r="L31" s="4" t="s">
        <v>12</v>
      </c>
      <c r="M31" s="4" t="s">
        <v>12</v>
      </c>
      <c r="N31" s="4" t="s">
        <v>12</v>
      </c>
      <c r="O31" s="4" t="s">
        <v>12</v>
      </c>
      <c r="P31" s="4" t="s">
        <v>12</v>
      </c>
      <c r="Q31" s="4" t="s">
        <v>12</v>
      </c>
      <c r="R31" s="4" t="s">
        <v>12</v>
      </c>
      <c r="S31" s="4" t="s">
        <v>12</v>
      </c>
      <c r="T31" s="4" t="s">
        <v>12</v>
      </c>
      <c r="U31" s="4" t="s">
        <v>12</v>
      </c>
      <c r="V31" s="4" t="s">
        <v>12</v>
      </c>
      <c r="W31" s="4" t="s">
        <v>12</v>
      </c>
      <c r="X31" s="4" t="s">
        <v>12</v>
      </c>
      <c r="Y31" s="4" t="s">
        <v>12</v>
      </c>
      <c r="Z31" s="4" t="s">
        <v>12</v>
      </c>
      <c r="AA31" s="4" t="s">
        <v>12</v>
      </c>
      <c r="AB31" s="73" t="s">
        <v>12</v>
      </c>
    </row>
    <row r="32" spans="1:28" ht="12" x14ac:dyDescent="0.15">
      <c r="A32" s="72" t="s">
        <v>157</v>
      </c>
      <c r="B32" s="4">
        <v>3077</v>
      </c>
      <c r="C32" s="4">
        <v>3077</v>
      </c>
      <c r="D32" s="4" t="s">
        <v>12</v>
      </c>
      <c r="E32" s="4">
        <v>3077</v>
      </c>
      <c r="F32" s="4" t="s">
        <v>12</v>
      </c>
      <c r="G32" s="4" t="s">
        <v>12</v>
      </c>
      <c r="H32" s="4" t="s">
        <v>12</v>
      </c>
      <c r="I32" s="4">
        <v>133</v>
      </c>
      <c r="J32" s="4" t="s">
        <v>12</v>
      </c>
      <c r="K32" s="4">
        <v>338</v>
      </c>
      <c r="L32" s="4">
        <v>3549</v>
      </c>
      <c r="M32" s="4" t="s">
        <v>12</v>
      </c>
      <c r="N32" s="4" t="s">
        <v>12</v>
      </c>
      <c r="O32" s="4">
        <v>3549</v>
      </c>
      <c r="P32" s="4">
        <v>206</v>
      </c>
      <c r="Q32" s="4" t="s">
        <v>12</v>
      </c>
      <c r="R32" s="4" t="s">
        <v>12</v>
      </c>
      <c r="S32" s="4">
        <v>56</v>
      </c>
      <c r="T32" s="4">
        <v>19</v>
      </c>
      <c r="U32" s="4">
        <v>0</v>
      </c>
      <c r="V32" s="4">
        <v>0</v>
      </c>
      <c r="W32" s="4" t="s">
        <v>12</v>
      </c>
      <c r="X32" s="4">
        <v>28</v>
      </c>
      <c r="Y32" s="4">
        <v>3858</v>
      </c>
      <c r="Z32" s="4" t="s">
        <v>12</v>
      </c>
      <c r="AA32" s="4" t="s">
        <v>12</v>
      </c>
      <c r="AB32" s="73">
        <v>3858</v>
      </c>
    </row>
    <row r="33" spans="1:28" ht="12" x14ac:dyDescent="0.15">
      <c r="A33" s="72" t="s">
        <v>143</v>
      </c>
      <c r="B33" s="4">
        <v>1196</v>
      </c>
      <c r="C33" s="4">
        <v>1196</v>
      </c>
      <c r="D33" s="4" t="s">
        <v>12</v>
      </c>
      <c r="E33" s="4">
        <v>1196</v>
      </c>
      <c r="F33" s="4" t="s">
        <v>12</v>
      </c>
      <c r="G33" s="4" t="s">
        <v>12</v>
      </c>
      <c r="H33" s="4" t="s">
        <v>12</v>
      </c>
      <c r="I33" s="4" t="s">
        <v>12</v>
      </c>
      <c r="J33" s="4" t="s">
        <v>12</v>
      </c>
      <c r="K33" s="4">
        <v>339</v>
      </c>
      <c r="L33" s="4">
        <v>1536</v>
      </c>
      <c r="M33" s="4" t="s">
        <v>12</v>
      </c>
      <c r="N33" s="4" t="s">
        <v>12</v>
      </c>
      <c r="O33" s="4">
        <v>1536</v>
      </c>
      <c r="P33" s="4">
        <v>203</v>
      </c>
      <c r="Q33" s="4" t="s">
        <v>12</v>
      </c>
      <c r="R33" s="4" t="s">
        <v>12</v>
      </c>
      <c r="S33" s="4">
        <v>56</v>
      </c>
      <c r="T33" s="4" t="s">
        <v>12</v>
      </c>
      <c r="U33" s="4" t="s">
        <v>12</v>
      </c>
      <c r="V33" s="4" t="s">
        <v>12</v>
      </c>
      <c r="W33" s="4" t="s">
        <v>12</v>
      </c>
      <c r="X33" s="4" t="s">
        <v>12</v>
      </c>
      <c r="Y33" s="4">
        <v>1794</v>
      </c>
      <c r="Z33" s="4" t="s">
        <v>12</v>
      </c>
      <c r="AA33" s="4" t="s">
        <v>12</v>
      </c>
      <c r="AB33" s="73">
        <v>1794</v>
      </c>
    </row>
    <row r="34" spans="1:28" ht="12" x14ac:dyDescent="0.15">
      <c r="A34" s="72" t="s">
        <v>158</v>
      </c>
      <c r="B34" s="4">
        <v>1290</v>
      </c>
      <c r="C34" s="4">
        <v>1290</v>
      </c>
      <c r="D34" s="4" t="s">
        <v>12</v>
      </c>
      <c r="E34" s="4">
        <v>1290</v>
      </c>
      <c r="F34" s="4" t="s">
        <v>12</v>
      </c>
      <c r="G34" s="4" t="s">
        <v>12</v>
      </c>
      <c r="H34" s="4" t="s">
        <v>12</v>
      </c>
      <c r="I34" s="4">
        <v>133</v>
      </c>
      <c r="J34" s="4" t="s">
        <v>12</v>
      </c>
      <c r="K34" s="4" t="s">
        <v>12</v>
      </c>
      <c r="L34" s="4">
        <v>1424</v>
      </c>
      <c r="M34" s="4" t="s">
        <v>12</v>
      </c>
      <c r="N34" s="4" t="s">
        <v>12</v>
      </c>
      <c r="O34" s="4">
        <v>1424</v>
      </c>
      <c r="P34" s="4">
        <v>2</v>
      </c>
      <c r="Q34" s="4" t="s">
        <v>12</v>
      </c>
      <c r="R34" s="4" t="s">
        <v>12</v>
      </c>
      <c r="S34" s="4" t="s">
        <v>12</v>
      </c>
      <c r="T34" s="4" t="s">
        <v>12</v>
      </c>
      <c r="U34" s="4">
        <v>0</v>
      </c>
      <c r="V34" s="4">
        <v>0</v>
      </c>
      <c r="W34" s="4" t="s">
        <v>12</v>
      </c>
      <c r="X34" s="4">
        <v>28</v>
      </c>
      <c r="Y34" s="4">
        <v>1454</v>
      </c>
      <c r="Z34" s="4" t="s">
        <v>12</v>
      </c>
      <c r="AA34" s="4" t="s">
        <v>12</v>
      </c>
      <c r="AB34" s="73">
        <v>1454</v>
      </c>
    </row>
    <row r="35" spans="1:28" ht="12" x14ac:dyDescent="0.15">
      <c r="A35" s="72" t="s">
        <v>159</v>
      </c>
      <c r="B35" s="4">
        <v>576</v>
      </c>
      <c r="C35" s="4">
        <v>576</v>
      </c>
      <c r="D35" s="4" t="s">
        <v>12</v>
      </c>
      <c r="E35" s="4">
        <v>576</v>
      </c>
      <c r="F35" s="4" t="s">
        <v>12</v>
      </c>
      <c r="G35" s="4" t="s">
        <v>12</v>
      </c>
      <c r="H35" s="4" t="s">
        <v>12</v>
      </c>
      <c r="I35" s="4" t="s">
        <v>12</v>
      </c>
      <c r="J35" s="4" t="s">
        <v>12</v>
      </c>
      <c r="K35" s="4">
        <v>0</v>
      </c>
      <c r="L35" s="4">
        <v>576</v>
      </c>
      <c r="M35" s="4" t="s">
        <v>12</v>
      </c>
      <c r="N35" s="4" t="s">
        <v>12</v>
      </c>
      <c r="O35" s="4">
        <v>576</v>
      </c>
      <c r="P35" s="4">
        <v>1</v>
      </c>
      <c r="Q35" s="4" t="s">
        <v>12</v>
      </c>
      <c r="R35" s="4" t="s">
        <v>12</v>
      </c>
      <c r="S35" s="4" t="s">
        <v>12</v>
      </c>
      <c r="T35" s="4" t="s">
        <v>12</v>
      </c>
      <c r="U35" s="4">
        <v>0</v>
      </c>
      <c r="V35" s="4" t="s">
        <v>12</v>
      </c>
      <c r="W35" s="4" t="s">
        <v>12</v>
      </c>
      <c r="X35" s="4" t="s">
        <v>12</v>
      </c>
      <c r="Y35" s="4">
        <v>578</v>
      </c>
      <c r="Z35" s="4" t="s">
        <v>12</v>
      </c>
      <c r="AA35" s="4" t="s">
        <v>12</v>
      </c>
      <c r="AB35" s="73">
        <v>578</v>
      </c>
    </row>
    <row r="36" spans="1:28" ht="12" x14ac:dyDescent="0.15">
      <c r="A36" s="72" t="s">
        <v>160</v>
      </c>
      <c r="B36" s="4">
        <v>15</v>
      </c>
      <c r="C36" s="4">
        <v>15</v>
      </c>
      <c r="D36" s="4" t="s">
        <v>12</v>
      </c>
      <c r="E36" s="4">
        <v>15</v>
      </c>
      <c r="F36" s="4" t="s">
        <v>12</v>
      </c>
      <c r="G36" s="4" t="s">
        <v>12</v>
      </c>
      <c r="H36" s="4" t="s">
        <v>12</v>
      </c>
      <c r="I36" s="4" t="s">
        <v>12</v>
      </c>
      <c r="J36" s="4" t="s">
        <v>12</v>
      </c>
      <c r="K36" s="4" t="s">
        <v>12</v>
      </c>
      <c r="L36" s="4">
        <v>15</v>
      </c>
      <c r="M36" s="4" t="s">
        <v>12</v>
      </c>
      <c r="N36" s="4" t="s">
        <v>12</v>
      </c>
      <c r="O36" s="4">
        <v>15</v>
      </c>
      <c r="P36" s="4" t="s">
        <v>12</v>
      </c>
      <c r="Q36" s="4" t="s">
        <v>12</v>
      </c>
      <c r="R36" s="4" t="s">
        <v>12</v>
      </c>
      <c r="S36" s="4" t="s">
        <v>12</v>
      </c>
      <c r="T36" s="4" t="s">
        <v>12</v>
      </c>
      <c r="U36" s="4" t="s">
        <v>12</v>
      </c>
      <c r="V36" s="4" t="s">
        <v>12</v>
      </c>
      <c r="W36" s="4" t="s">
        <v>12</v>
      </c>
      <c r="X36" s="4" t="s">
        <v>12</v>
      </c>
      <c r="Y36" s="4">
        <v>15</v>
      </c>
      <c r="Z36" s="4" t="s">
        <v>12</v>
      </c>
      <c r="AA36" s="4" t="s">
        <v>12</v>
      </c>
      <c r="AB36" s="73">
        <v>15</v>
      </c>
    </row>
    <row r="37" spans="1:28" ht="12" x14ac:dyDescent="0.15">
      <c r="A37" s="72" t="s">
        <v>145</v>
      </c>
      <c r="B37" s="4" t="s">
        <v>12</v>
      </c>
      <c r="C37" s="4" t="s">
        <v>12</v>
      </c>
      <c r="D37" s="4" t="s">
        <v>12</v>
      </c>
      <c r="E37" s="4" t="s">
        <v>12</v>
      </c>
      <c r="F37" s="4" t="s">
        <v>12</v>
      </c>
      <c r="G37" s="4" t="s">
        <v>12</v>
      </c>
      <c r="H37" s="4" t="s">
        <v>12</v>
      </c>
      <c r="I37" s="4" t="s">
        <v>12</v>
      </c>
      <c r="J37" s="4" t="s">
        <v>12</v>
      </c>
      <c r="K37" s="4">
        <v>-1</v>
      </c>
      <c r="L37" s="4">
        <v>-1</v>
      </c>
      <c r="M37" s="4" t="s">
        <v>12</v>
      </c>
      <c r="N37" s="4" t="s">
        <v>12</v>
      </c>
      <c r="O37" s="4">
        <v>-1</v>
      </c>
      <c r="P37" s="4" t="s">
        <v>12</v>
      </c>
      <c r="Q37" s="4" t="s">
        <v>12</v>
      </c>
      <c r="R37" s="4" t="s">
        <v>12</v>
      </c>
      <c r="S37" s="4" t="s">
        <v>12</v>
      </c>
      <c r="T37" s="4">
        <v>19</v>
      </c>
      <c r="U37" s="4" t="s">
        <v>12</v>
      </c>
      <c r="V37" s="4" t="s">
        <v>12</v>
      </c>
      <c r="W37" s="4" t="s">
        <v>12</v>
      </c>
      <c r="X37" s="4" t="s">
        <v>12</v>
      </c>
      <c r="Y37" s="4">
        <v>18</v>
      </c>
      <c r="Z37" s="4" t="s">
        <v>12</v>
      </c>
      <c r="AA37" s="4" t="s">
        <v>12</v>
      </c>
      <c r="AB37" s="73">
        <v>18</v>
      </c>
    </row>
    <row r="38" spans="1:28" ht="12" x14ac:dyDescent="0.15">
      <c r="A38" s="72" t="s">
        <v>161</v>
      </c>
      <c r="B38" s="4">
        <v>-2321</v>
      </c>
      <c r="C38" s="4">
        <v>-2321</v>
      </c>
      <c r="D38" s="4" t="s">
        <v>12</v>
      </c>
      <c r="E38" s="4">
        <v>-2321</v>
      </c>
      <c r="F38" s="4">
        <v>0</v>
      </c>
      <c r="G38" s="4">
        <v>-8</v>
      </c>
      <c r="H38" s="4" t="s">
        <v>12</v>
      </c>
      <c r="I38" s="4">
        <v>-9</v>
      </c>
      <c r="J38" s="4" t="s">
        <v>12</v>
      </c>
      <c r="K38" s="4">
        <v>-351</v>
      </c>
      <c r="L38" s="4">
        <v>-2689</v>
      </c>
      <c r="M38" s="4" t="s">
        <v>12</v>
      </c>
      <c r="N38" s="4">
        <v>90</v>
      </c>
      <c r="O38" s="4">
        <v>-2598</v>
      </c>
      <c r="P38" s="4">
        <v>-534</v>
      </c>
      <c r="Q38" s="4">
        <v>-28</v>
      </c>
      <c r="R38" s="4">
        <v>-27</v>
      </c>
      <c r="S38" s="4">
        <v>-398</v>
      </c>
      <c r="T38" s="4">
        <v>-1102</v>
      </c>
      <c r="U38" s="4">
        <v>0</v>
      </c>
      <c r="V38" s="4">
        <v>0</v>
      </c>
      <c r="W38" s="4">
        <v>0</v>
      </c>
      <c r="X38" s="4">
        <v>14</v>
      </c>
      <c r="Y38" s="4">
        <v>-4673</v>
      </c>
      <c r="Z38" s="4" t="s">
        <v>12</v>
      </c>
      <c r="AA38" s="4" t="s">
        <v>12</v>
      </c>
      <c r="AB38" s="73">
        <v>-4673</v>
      </c>
    </row>
    <row r="39" spans="1:28" ht="12" x14ac:dyDescent="0.15">
      <c r="A39" s="72" t="s">
        <v>162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73"/>
    </row>
    <row r="40" spans="1:28" ht="12" x14ac:dyDescent="0.15">
      <c r="A40" s="72" t="s">
        <v>163</v>
      </c>
      <c r="B40" s="4">
        <v>3439</v>
      </c>
      <c r="C40" s="4">
        <v>3439</v>
      </c>
      <c r="D40" s="4" t="s">
        <v>12</v>
      </c>
      <c r="E40" s="4">
        <v>3439</v>
      </c>
      <c r="F40" s="4" t="s">
        <v>12</v>
      </c>
      <c r="G40" s="4">
        <v>233</v>
      </c>
      <c r="H40" s="4">
        <v>44</v>
      </c>
      <c r="I40" s="4" t="s">
        <v>12</v>
      </c>
      <c r="J40" s="4" t="s">
        <v>12</v>
      </c>
      <c r="K40" s="4">
        <v>471</v>
      </c>
      <c r="L40" s="4">
        <v>4187</v>
      </c>
      <c r="M40" s="4" t="s">
        <v>12</v>
      </c>
      <c r="N40" s="4" t="s">
        <v>12</v>
      </c>
      <c r="O40" s="4">
        <v>4187</v>
      </c>
      <c r="P40" s="4">
        <v>291</v>
      </c>
      <c r="Q40" s="4" t="s">
        <v>12</v>
      </c>
      <c r="R40" s="4">
        <v>45</v>
      </c>
      <c r="S40" s="4">
        <v>398</v>
      </c>
      <c r="T40" s="4">
        <v>143</v>
      </c>
      <c r="U40" s="4">
        <v>0</v>
      </c>
      <c r="V40" s="4" t="s">
        <v>12</v>
      </c>
      <c r="W40" s="4" t="s">
        <v>12</v>
      </c>
      <c r="X40" s="4">
        <v>3</v>
      </c>
      <c r="Y40" s="4">
        <v>5067</v>
      </c>
      <c r="Z40" s="4" t="s">
        <v>12</v>
      </c>
      <c r="AA40" s="4" t="s">
        <v>12</v>
      </c>
      <c r="AB40" s="73">
        <v>5067</v>
      </c>
    </row>
    <row r="41" spans="1:28" ht="12" x14ac:dyDescent="0.15">
      <c r="A41" s="72" t="s">
        <v>164</v>
      </c>
      <c r="B41" s="4">
        <v>3317</v>
      </c>
      <c r="C41" s="4">
        <v>3317</v>
      </c>
      <c r="D41" s="4" t="s">
        <v>12</v>
      </c>
      <c r="E41" s="4">
        <v>3317</v>
      </c>
      <c r="F41" s="4" t="s">
        <v>12</v>
      </c>
      <c r="G41" s="4">
        <v>233</v>
      </c>
      <c r="H41" s="4">
        <v>44</v>
      </c>
      <c r="I41" s="4" t="s">
        <v>12</v>
      </c>
      <c r="J41" s="4" t="s">
        <v>12</v>
      </c>
      <c r="K41" s="4">
        <v>471</v>
      </c>
      <c r="L41" s="4">
        <v>4064</v>
      </c>
      <c r="M41" s="4" t="s">
        <v>12</v>
      </c>
      <c r="N41" s="4" t="s">
        <v>12</v>
      </c>
      <c r="O41" s="4">
        <v>4064</v>
      </c>
      <c r="P41" s="4">
        <v>291</v>
      </c>
      <c r="Q41" s="4" t="s">
        <v>12</v>
      </c>
      <c r="R41" s="4">
        <v>45</v>
      </c>
      <c r="S41" s="4">
        <v>398</v>
      </c>
      <c r="T41" s="4">
        <v>124</v>
      </c>
      <c r="U41" s="4">
        <v>0</v>
      </c>
      <c r="V41" s="4" t="s">
        <v>12</v>
      </c>
      <c r="W41" s="4" t="s">
        <v>12</v>
      </c>
      <c r="X41" s="4" t="s">
        <v>12</v>
      </c>
      <c r="Y41" s="4">
        <v>4921</v>
      </c>
      <c r="Z41" s="4" t="s">
        <v>12</v>
      </c>
      <c r="AA41" s="4" t="s">
        <v>12</v>
      </c>
      <c r="AB41" s="73">
        <v>4921</v>
      </c>
    </row>
    <row r="42" spans="1:28" ht="12" x14ac:dyDescent="0.15">
      <c r="A42" s="72" t="s">
        <v>148</v>
      </c>
      <c r="B42" s="4">
        <v>123</v>
      </c>
      <c r="C42" s="4">
        <v>123</v>
      </c>
      <c r="D42" s="4" t="s">
        <v>12</v>
      </c>
      <c r="E42" s="4">
        <v>123</v>
      </c>
      <c r="F42" s="4" t="s">
        <v>12</v>
      </c>
      <c r="G42" s="4" t="s">
        <v>12</v>
      </c>
      <c r="H42" s="4" t="s">
        <v>12</v>
      </c>
      <c r="I42" s="4" t="s">
        <v>12</v>
      </c>
      <c r="J42" s="4" t="s">
        <v>12</v>
      </c>
      <c r="K42" s="4" t="s">
        <v>12</v>
      </c>
      <c r="L42" s="4">
        <v>123</v>
      </c>
      <c r="M42" s="4" t="s">
        <v>12</v>
      </c>
      <c r="N42" s="4" t="s">
        <v>12</v>
      </c>
      <c r="O42" s="4">
        <v>123</v>
      </c>
      <c r="P42" s="4" t="s">
        <v>12</v>
      </c>
      <c r="Q42" s="4" t="s">
        <v>12</v>
      </c>
      <c r="R42" s="4" t="s">
        <v>12</v>
      </c>
      <c r="S42" s="4" t="s">
        <v>12</v>
      </c>
      <c r="T42" s="4">
        <v>20</v>
      </c>
      <c r="U42" s="4" t="s">
        <v>12</v>
      </c>
      <c r="V42" s="4" t="s">
        <v>12</v>
      </c>
      <c r="W42" s="4" t="s">
        <v>12</v>
      </c>
      <c r="X42" s="4">
        <v>3</v>
      </c>
      <c r="Y42" s="4">
        <v>146</v>
      </c>
      <c r="Z42" s="4" t="s">
        <v>12</v>
      </c>
      <c r="AA42" s="4" t="s">
        <v>12</v>
      </c>
      <c r="AB42" s="73">
        <v>146</v>
      </c>
    </row>
    <row r="43" spans="1:28" ht="12" x14ac:dyDescent="0.15">
      <c r="A43" s="72" t="s">
        <v>165</v>
      </c>
      <c r="B43" s="4">
        <v>3708</v>
      </c>
      <c r="C43" s="4">
        <v>3708</v>
      </c>
      <c r="D43" s="4" t="s">
        <v>12</v>
      </c>
      <c r="E43" s="4">
        <v>3708</v>
      </c>
      <c r="F43" s="4" t="s">
        <v>12</v>
      </c>
      <c r="G43" s="4">
        <v>98</v>
      </c>
      <c r="H43" s="4" t="s">
        <v>12</v>
      </c>
      <c r="I43" s="4" t="s">
        <v>12</v>
      </c>
      <c r="J43" s="4" t="s">
        <v>12</v>
      </c>
      <c r="K43" s="4">
        <v>395</v>
      </c>
      <c r="L43" s="4">
        <v>4201</v>
      </c>
      <c r="M43" s="4" t="s">
        <v>12</v>
      </c>
      <c r="N43" s="4">
        <v>-90</v>
      </c>
      <c r="O43" s="4">
        <v>4110</v>
      </c>
      <c r="P43" s="4">
        <v>278</v>
      </c>
      <c r="Q43" s="4" t="s">
        <v>12</v>
      </c>
      <c r="R43" s="4">
        <v>5</v>
      </c>
      <c r="S43" s="4">
        <v>281</v>
      </c>
      <c r="T43" s="4" t="s">
        <v>12</v>
      </c>
      <c r="U43" s="4">
        <v>0</v>
      </c>
      <c r="V43" s="4" t="s">
        <v>12</v>
      </c>
      <c r="W43" s="4" t="s">
        <v>12</v>
      </c>
      <c r="X43" s="4" t="s">
        <v>12</v>
      </c>
      <c r="Y43" s="4">
        <v>4675</v>
      </c>
      <c r="Z43" s="4" t="s">
        <v>12</v>
      </c>
      <c r="AA43" s="4" t="s">
        <v>12</v>
      </c>
      <c r="AB43" s="73">
        <v>4675</v>
      </c>
    </row>
    <row r="44" spans="1:28" ht="12" x14ac:dyDescent="0.15">
      <c r="A44" s="72" t="s">
        <v>166</v>
      </c>
      <c r="B44" s="4">
        <v>3708</v>
      </c>
      <c r="C44" s="4">
        <v>3708</v>
      </c>
      <c r="D44" s="4" t="s">
        <v>12</v>
      </c>
      <c r="E44" s="4">
        <v>3708</v>
      </c>
      <c r="F44" s="4" t="s">
        <v>12</v>
      </c>
      <c r="G44" s="4">
        <v>98</v>
      </c>
      <c r="H44" s="4" t="s">
        <v>12</v>
      </c>
      <c r="I44" s="4" t="s">
        <v>12</v>
      </c>
      <c r="J44" s="4" t="s">
        <v>12</v>
      </c>
      <c r="K44" s="4">
        <v>305</v>
      </c>
      <c r="L44" s="4">
        <v>4110</v>
      </c>
      <c r="M44" s="4" t="s">
        <v>12</v>
      </c>
      <c r="N44" s="4" t="s">
        <v>12</v>
      </c>
      <c r="O44" s="4">
        <v>4110</v>
      </c>
      <c r="P44" s="4">
        <v>278</v>
      </c>
      <c r="Q44" s="4" t="s">
        <v>12</v>
      </c>
      <c r="R44" s="4">
        <v>5</v>
      </c>
      <c r="S44" s="4">
        <v>281</v>
      </c>
      <c r="T44" s="4" t="s">
        <v>12</v>
      </c>
      <c r="U44" s="4">
        <v>0</v>
      </c>
      <c r="V44" s="4" t="s">
        <v>12</v>
      </c>
      <c r="W44" s="4" t="s">
        <v>12</v>
      </c>
      <c r="X44" s="4" t="s">
        <v>12</v>
      </c>
      <c r="Y44" s="4">
        <v>4675</v>
      </c>
      <c r="Z44" s="4" t="s">
        <v>12</v>
      </c>
      <c r="AA44" s="4" t="s">
        <v>12</v>
      </c>
      <c r="AB44" s="73">
        <v>4675</v>
      </c>
    </row>
    <row r="45" spans="1:28" ht="12" x14ac:dyDescent="0.15">
      <c r="A45" s="72" t="s">
        <v>145</v>
      </c>
      <c r="B45" s="4" t="s">
        <v>12</v>
      </c>
      <c r="C45" s="4" t="s">
        <v>12</v>
      </c>
      <c r="D45" s="4" t="s">
        <v>12</v>
      </c>
      <c r="E45" s="4" t="s">
        <v>12</v>
      </c>
      <c r="F45" s="4" t="s">
        <v>12</v>
      </c>
      <c r="G45" s="4" t="s">
        <v>12</v>
      </c>
      <c r="H45" s="4" t="s">
        <v>12</v>
      </c>
      <c r="I45" s="4" t="s">
        <v>12</v>
      </c>
      <c r="J45" s="4" t="s">
        <v>12</v>
      </c>
      <c r="K45" s="4">
        <v>90</v>
      </c>
      <c r="L45" s="4">
        <v>90</v>
      </c>
      <c r="M45" s="4" t="s">
        <v>12</v>
      </c>
      <c r="N45" s="4">
        <v>-90</v>
      </c>
      <c r="O45" s="4" t="s">
        <v>12</v>
      </c>
      <c r="P45" s="4" t="s">
        <v>12</v>
      </c>
      <c r="Q45" s="4" t="s">
        <v>12</v>
      </c>
      <c r="R45" s="4" t="s">
        <v>12</v>
      </c>
      <c r="S45" s="4" t="s">
        <v>12</v>
      </c>
      <c r="T45" s="4" t="s">
        <v>12</v>
      </c>
      <c r="U45" s="4" t="s">
        <v>12</v>
      </c>
      <c r="V45" s="4" t="s">
        <v>12</v>
      </c>
      <c r="W45" s="4" t="s">
        <v>12</v>
      </c>
      <c r="X45" s="4" t="s">
        <v>12</v>
      </c>
      <c r="Y45" s="4" t="s">
        <v>12</v>
      </c>
      <c r="Z45" s="4" t="s">
        <v>12</v>
      </c>
      <c r="AA45" s="4" t="s">
        <v>12</v>
      </c>
      <c r="AB45" s="73" t="s">
        <v>12</v>
      </c>
    </row>
    <row r="46" spans="1:28" ht="12" x14ac:dyDescent="0.15">
      <c r="A46" s="72" t="s">
        <v>167</v>
      </c>
      <c r="B46" s="4">
        <v>268</v>
      </c>
      <c r="C46" s="4">
        <v>268</v>
      </c>
      <c r="D46" s="4" t="s">
        <v>12</v>
      </c>
      <c r="E46" s="4">
        <v>268</v>
      </c>
      <c r="F46" s="4" t="s">
        <v>12</v>
      </c>
      <c r="G46" s="4">
        <v>-135</v>
      </c>
      <c r="H46" s="4">
        <v>-44</v>
      </c>
      <c r="I46" s="4" t="s">
        <v>12</v>
      </c>
      <c r="J46" s="4" t="s">
        <v>12</v>
      </c>
      <c r="K46" s="4">
        <v>-76</v>
      </c>
      <c r="L46" s="4">
        <v>14</v>
      </c>
      <c r="M46" s="4" t="s">
        <v>12</v>
      </c>
      <c r="N46" s="4">
        <v>-90</v>
      </c>
      <c r="O46" s="4">
        <v>-77</v>
      </c>
      <c r="P46" s="4">
        <v>-13</v>
      </c>
      <c r="Q46" s="4" t="s">
        <v>12</v>
      </c>
      <c r="R46" s="4">
        <v>-40</v>
      </c>
      <c r="S46" s="4">
        <v>-116</v>
      </c>
      <c r="T46" s="4">
        <v>-143</v>
      </c>
      <c r="U46" s="4">
        <v>0</v>
      </c>
      <c r="V46" s="4" t="s">
        <v>12</v>
      </c>
      <c r="W46" s="4" t="s">
        <v>12</v>
      </c>
      <c r="X46" s="4">
        <v>-3</v>
      </c>
      <c r="Y46" s="4">
        <v>-392</v>
      </c>
      <c r="Z46" s="4" t="s">
        <v>12</v>
      </c>
      <c r="AA46" s="4" t="s">
        <v>12</v>
      </c>
      <c r="AB46" s="73">
        <v>-392</v>
      </c>
    </row>
    <row r="47" spans="1:28" ht="12" x14ac:dyDescent="0.15">
      <c r="A47" s="72" t="s">
        <v>168</v>
      </c>
      <c r="B47" s="4">
        <v>-1191</v>
      </c>
      <c r="C47" s="4">
        <v>-1191</v>
      </c>
      <c r="D47" s="4" t="s">
        <v>12</v>
      </c>
      <c r="E47" s="4">
        <v>-1191</v>
      </c>
      <c r="F47" s="4">
        <v>41</v>
      </c>
      <c r="G47" s="4">
        <v>-1</v>
      </c>
      <c r="H47" s="4">
        <v>0</v>
      </c>
      <c r="I47" s="4">
        <v>126</v>
      </c>
      <c r="J47" s="4">
        <v>-12</v>
      </c>
      <c r="K47" s="4">
        <v>184</v>
      </c>
      <c r="L47" s="4">
        <v>-853</v>
      </c>
      <c r="M47" s="4" t="s">
        <v>12</v>
      </c>
      <c r="N47" s="4" t="s">
        <v>12</v>
      </c>
      <c r="O47" s="4">
        <v>-853</v>
      </c>
      <c r="P47" s="4">
        <v>-168</v>
      </c>
      <c r="Q47" s="4">
        <v>-1</v>
      </c>
      <c r="R47" s="4">
        <v>23</v>
      </c>
      <c r="S47" s="4">
        <v>181</v>
      </c>
      <c r="T47" s="4">
        <v>-641</v>
      </c>
      <c r="U47" s="4">
        <v>0</v>
      </c>
      <c r="V47" s="4">
        <v>0</v>
      </c>
      <c r="W47" s="4">
        <v>0</v>
      </c>
      <c r="X47" s="4">
        <v>232</v>
      </c>
      <c r="Y47" s="4">
        <v>-1226</v>
      </c>
      <c r="Z47" s="4" t="s">
        <v>12</v>
      </c>
      <c r="AA47" s="4" t="s">
        <v>12</v>
      </c>
      <c r="AB47" s="73">
        <v>-1226</v>
      </c>
    </row>
    <row r="48" spans="1:28" ht="12" x14ac:dyDescent="0.15">
      <c r="A48" s="72" t="s">
        <v>169</v>
      </c>
      <c r="B48" s="4">
        <v>2148</v>
      </c>
      <c r="C48" s="4">
        <v>2148</v>
      </c>
      <c r="D48" s="4" t="s">
        <v>12</v>
      </c>
      <c r="E48" s="4">
        <v>2148</v>
      </c>
      <c r="F48" s="4">
        <v>1312</v>
      </c>
      <c r="G48" s="4">
        <v>32</v>
      </c>
      <c r="H48" s="4">
        <v>3</v>
      </c>
      <c r="I48" s="4">
        <v>318</v>
      </c>
      <c r="J48" s="4">
        <v>39</v>
      </c>
      <c r="K48" s="4">
        <v>506</v>
      </c>
      <c r="L48" s="4">
        <v>4358</v>
      </c>
      <c r="M48" s="4" t="s">
        <v>12</v>
      </c>
      <c r="N48" s="4" t="s">
        <v>12</v>
      </c>
      <c r="O48" s="4">
        <v>4358</v>
      </c>
      <c r="P48" s="4">
        <v>296</v>
      </c>
      <c r="Q48" s="4">
        <v>3</v>
      </c>
      <c r="R48" s="4">
        <v>262</v>
      </c>
      <c r="S48" s="4">
        <v>1260</v>
      </c>
      <c r="T48" s="4">
        <v>2311</v>
      </c>
      <c r="U48" s="4">
        <v>1</v>
      </c>
      <c r="V48" s="4">
        <v>0</v>
      </c>
      <c r="W48" s="4">
        <v>1</v>
      </c>
      <c r="X48" s="4">
        <v>151</v>
      </c>
      <c r="Y48" s="4">
        <v>8643</v>
      </c>
      <c r="Z48" s="4" t="s">
        <v>12</v>
      </c>
      <c r="AA48" s="4" t="s">
        <v>12</v>
      </c>
      <c r="AB48" s="73">
        <v>8643</v>
      </c>
    </row>
    <row r="49" spans="1:28" ht="12" x14ac:dyDescent="0.15">
      <c r="A49" s="72" t="s">
        <v>170</v>
      </c>
      <c r="B49" s="4" t="s">
        <v>12</v>
      </c>
      <c r="C49" s="4" t="s">
        <v>12</v>
      </c>
      <c r="D49" s="4" t="s">
        <v>12</v>
      </c>
      <c r="E49" s="4" t="s">
        <v>12</v>
      </c>
      <c r="F49" s="4" t="s">
        <v>12</v>
      </c>
      <c r="G49" s="4" t="s">
        <v>12</v>
      </c>
      <c r="H49" s="4" t="s">
        <v>12</v>
      </c>
      <c r="I49" s="4" t="s">
        <v>12</v>
      </c>
      <c r="J49" s="4" t="s">
        <v>12</v>
      </c>
      <c r="K49" s="4" t="s">
        <v>12</v>
      </c>
      <c r="L49" s="4" t="s">
        <v>12</v>
      </c>
      <c r="M49" s="4" t="s">
        <v>12</v>
      </c>
      <c r="N49" s="4" t="s">
        <v>12</v>
      </c>
      <c r="O49" s="4" t="s">
        <v>12</v>
      </c>
      <c r="P49" s="4">
        <v>-10</v>
      </c>
      <c r="Q49" s="4">
        <v>0</v>
      </c>
      <c r="R49" s="4">
        <v>0</v>
      </c>
      <c r="S49" s="4">
        <v>-4</v>
      </c>
      <c r="T49" s="4">
        <v>5</v>
      </c>
      <c r="U49" s="4">
        <v>0</v>
      </c>
      <c r="V49" s="4">
        <v>0</v>
      </c>
      <c r="W49" s="4">
        <v>0</v>
      </c>
      <c r="X49" s="4">
        <v>2</v>
      </c>
      <c r="Y49" s="4">
        <v>-6</v>
      </c>
      <c r="Z49" s="4" t="s">
        <v>12</v>
      </c>
      <c r="AA49" s="4" t="s">
        <v>12</v>
      </c>
      <c r="AB49" s="73">
        <v>-6</v>
      </c>
    </row>
    <row r="50" spans="1:28" ht="12" x14ac:dyDescent="0.15">
      <c r="A50" s="72" t="s">
        <v>171</v>
      </c>
      <c r="B50" s="4">
        <v>957</v>
      </c>
      <c r="C50" s="4">
        <v>957</v>
      </c>
      <c r="D50" s="4" t="s">
        <v>12</v>
      </c>
      <c r="E50" s="4">
        <v>957</v>
      </c>
      <c r="F50" s="4">
        <v>1354</v>
      </c>
      <c r="G50" s="4">
        <v>31</v>
      </c>
      <c r="H50" s="4">
        <v>3</v>
      </c>
      <c r="I50" s="4">
        <v>444</v>
      </c>
      <c r="J50" s="4">
        <v>27</v>
      </c>
      <c r="K50" s="4">
        <v>690</v>
      </c>
      <c r="L50" s="4">
        <v>3506</v>
      </c>
      <c r="M50" s="4" t="s">
        <v>12</v>
      </c>
      <c r="N50" s="4" t="s">
        <v>12</v>
      </c>
      <c r="O50" s="4">
        <v>3506</v>
      </c>
      <c r="P50" s="4">
        <v>118</v>
      </c>
      <c r="Q50" s="4">
        <v>2</v>
      </c>
      <c r="R50" s="4">
        <v>286</v>
      </c>
      <c r="S50" s="4">
        <v>1438</v>
      </c>
      <c r="T50" s="4">
        <v>1675</v>
      </c>
      <c r="U50" s="4">
        <v>0</v>
      </c>
      <c r="V50" s="4">
        <v>0</v>
      </c>
      <c r="W50" s="4">
        <v>1</v>
      </c>
      <c r="X50" s="4">
        <v>385</v>
      </c>
      <c r="Y50" s="4">
        <v>7410</v>
      </c>
      <c r="Z50" s="4" t="s">
        <v>12</v>
      </c>
      <c r="AA50" s="4" t="s">
        <v>12</v>
      </c>
      <c r="AB50" s="73">
        <v>7410</v>
      </c>
    </row>
    <row r="51" spans="1:28" ht="12" x14ac:dyDescent="0.15">
      <c r="A51" s="72" t="s">
        <v>172</v>
      </c>
      <c r="B51" s="4">
        <v>389</v>
      </c>
      <c r="C51" s="4">
        <v>389</v>
      </c>
      <c r="D51" s="4" t="s">
        <v>12</v>
      </c>
      <c r="E51" s="4">
        <v>389</v>
      </c>
      <c r="F51" s="4">
        <v>1</v>
      </c>
      <c r="G51" s="4" t="s">
        <v>12</v>
      </c>
      <c r="H51" s="4" t="s">
        <v>12</v>
      </c>
      <c r="I51" s="4" t="s">
        <v>12</v>
      </c>
      <c r="J51" s="4" t="s">
        <v>12</v>
      </c>
      <c r="K51" s="4" t="s">
        <v>12</v>
      </c>
      <c r="L51" s="4">
        <v>390</v>
      </c>
      <c r="M51" s="4" t="s">
        <v>12</v>
      </c>
      <c r="N51" s="4" t="s">
        <v>12</v>
      </c>
      <c r="O51" s="4">
        <v>390</v>
      </c>
      <c r="P51" s="4">
        <v>112</v>
      </c>
      <c r="Q51" s="4" t="s">
        <v>12</v>
      </c>
      <c r="R51" s="4" t="s">
        <v>12</v>
      </c>
      <c r="S51" s="4" t="s">
        <v>12</v>
      </c>
      <c r="T51" s="4" t="s">
        <v>12</v>
      </c>
      <c r="U51" s="4">
        <v>0</v>
      </c>
      <c r="V51" s="4" t="s">
        <v>12</v>
      </c>
      <c r="W51" s="4" t="s">
        <v>12</v>
      </c>
      <c r="X51" s="4">
        <v>0</v>
      </c>
      <c r="Y51" s="4">
        <v>503</v>
      </c>
      <c r="Z51" s="4" t="s">
        <v>12</v>
      </c>
      <c r="AA51" s="4" t="s">
        <v>12</v>
      </c>
      <c r="AB51" s="73">
        <v>503</v>
      </c>
    </row>
    <row r="52" spans="1:28" ht="12" x14ac:dyDescent="0.15">
      <c r="A52" s="72" t="s">
        <v>173</v>
      </c>
      <c r="B52" s="4">
        <v>-87</v>
      </c>
      <c r="C52" s="4">
        <v>-87</v>
      </c>
      <c r="D52" s="4" t="s">
        <v>12</v>
      </c>
      <c r="E52" s="4">
        <v>-87</v>
      </c>
      <c r="F52" s="4">
        <v>0</v>
      </c>
      <c r="G52" s="4" t="s">
        <v>12</v>
      </c>
      <c r="H52" s="4" t="s">
        <v>12</v>
      </c>
      <c r="I52" s="4">
        <v>0</v>
      </c>
      <c r="J52" s="4" t="s">
        <v>12</v>
      </c>
      <c r="K52" s="4" t="s">
        <v>12</v>
      </c>
      <c r="L52" s="4">
        <v>-87</v>
      </c>
      <c r="M52" s="4" t="s">
        <v>12</v>
      </c>
      <c r="N52" s="4" t="s">
        <v>12</v>
      </c>
      <c r="O52" s="4">
        <v>-87</v>
      </c>
      <c r="P52" s="4">
        <v>-2</v>
      </c>
      <c r="Q52" s="4" t="s">
        <v>12</v>
      </c>
      <c r="R52" s="4" t="s">
        <v>12</v>
      </c>
      <c r="S52" s="4" t="s">
        <v>12</v>
      </c>
      <c r="T52" s="4" t="s">
        <v>12</v>
      </c>
      <c r="U52" s="4">
        <v>0</v>
      </c>
      <c r="V52" s="4" t="s">
        <v>12</v>
      </c>
      <c r="W52" s="4" t="s">
        <v>12</v>
      </c>
      <c r="X52" s="4">
        <v>0</v>
      </c>
      <c r="Y52" s="4">
        <v>-88</v>
      </c>
      <c r="Z52" s="4" t="s">
        <v>12</v>
      </c>
      <c r="AA52" s="4" t="s">
        <v>12</v>
      </c>
      <c r="AB52" s="73">
        <v>-88</v>
      </c>
    </row>
    <row r="53" spans="1:28" ht="12" x14ac:dyDescent="0.15">
      <c r="A53" s="72" t="s">
        <v>174</v>
      </c>
      <c r="B53" s="4">
        <v>303</v>
      </c>
      <c r="C53" s="4">
        <v>303</v>
      </c>
      <c r="D53" s="4" t="s">
        <v>12</v>
      </c>
      <c r="E53" s="4">
        <v>303</v>
      </c>
      <c r="F53" s="4">
        <v>1</v>
      </c>
      <c r="G53" s="4" t="s">
        <v>12</v>
      </c>
      <c r="H53" s="4" t="s">
        <v>12</v>
      </c>
      <c r="I53" s="4">
        <v>0</v>
      </c>
      <c r="J53" s="4" t="s">
        <v>12</v>
      </c>
      <c r="K53" s="4" t="s">
        <v>12</v>
      </c>
      <c r="L53" s="4">
        <v>304</v>
      </c>
      <c r="M53" s="4" t="s">
        <v>12</v>
      </c>
      <c r="N53" s="4" t="s">
        <v>12</v>
      </c>
      <c r="O53" s="4">
        <v>304</v>
      </c>
      <c r="P53" s="4">
        <v>111</v>
      </c>
      <c r="Q53" s="4" t="s">
        <v>12</v>
      </c>
      <c r="R53" s="4" t="s">
        <v>12</v>
      </c>
      <c r="S53" s="4" t="s">
        <v>12</v>
      </c>
      <c r="T53" s="4" t="s">
        <v>12</v>
      </c>
      <c r="U53" s="4">
        <v>0</v>
      </c>
      <c r="V53" s="4" t="s">
        <v>12</v>
      </c>
      <c r="W53" s="4" t="s">
        <v>12</v>
      </c>
      <c r="X53" s="4">
        <v>0</v>
      </c>
      <c r="Y53" s="4">
        <v>414</v>
      </c>
      <c r="Z53" s="4" t="s">
        <v>12</v>
      </c>
      <c r="AA53" s="4" t="s">
        <v>12</v>
      </c>
      <c r="AB53" s="73">
        <v>414</v>
      </c>
    </row>
    <row r="54" spans="1:28" ht="12.75" thickBot="1" x14ac:dyDescent="0.2">
      <c r="A54" s="74" t="s">
        <v>175</v>
      </c>
      <c r="B54" s="75">
        <v>1259</v>
      </c>
      <c r="C54" s="75">
        <v>1259</v>
      </c>
      <c r="D54" s="75" t="s">
        <v>12</v>
      </c>
      <c r="E54" s="75">
        <v>1259</v>
      </c>
      <c r="F54" s="75">
        <v>1354</v>
      </c>
      <c r="G54" s="75">
        <v>31</v>
      </c>
      <c r="H54" s="75">
        <v>3</v>
      </c>
      <c r="I54" s="75">
        <v>444</v>
      </c>
      <c r="J54" s="75">
        <v>27</v>
      </c>
      <c r="K54" s="75">
        <v>690</v>
      </c>
      <c r="L54" s="75">
        <v>3809</v>
      </c>
      <c r="M54" s="75" t="s">
        <v>12</v>
      </c>
      <c r="N54" s="75" t="s">
        <v>12</v>
      </c>
      <c r="O54" s="75">
        <v>3809</v>
      </c>
      <c r="P54" s="75">
        <v>228</v>
      </c>
      <c r="Q54" s="75">
        <v>2</v>
      </c>
      <c r="R54" s="75">
        <v>286</v>
      </c>
      <c r="S54" s="75">
        <v>1438</v>
      </c>
      <c r="T54" s="75">
        <v>1675</v>
      </c>
      <c r="U54" s="75">
        <v>0</v>
      </c>
      <c r="V54" s="75">
        <v>0</v>
      </c>
      <c r="W54" s="75">
        <v>1</v>
      </c>
      <c r="X54" s="75">
        <v>385</v>
      </c>
      <c r="Y54" s="75">
        <v>7824</v>
      </c>
      <c r="Z54" s="75" t="s">
        <v>12</v>
      </c>
      <c r="AA54" s="75" t="s">
        <v>12</v>
      </c>
      <c r="AB54" s="76">
        <v>7824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20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連結精算表(BS)</vt:lpstr>
      <vt:lpstr>連結精算表(PL)</vt:lpstr>
      <vt:lpstr>連結精算表(NW)</vt:lpstr>
      <vt:lpstr>連結精算表(CF)</vt:lpstr>
      <vt:lpstr>有形固定資産明細!Print_Area</vt:lpstr>
      <vt:lpstr>'連結精算表(BS)'!Print_Titles</vt:lpstr>
      <vt:lpstr>'連結精算表(CF)'!Print_Titles</vt:lpstr>
      <vt:lpstr>'連結精算表(NW)'!Print_Titles</vt:lpstr>
      <vt:lpstr>'連結精算表(PL)'!Print_Titles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2022-03-25T02:27:00Z</cp:lastPrinted>
  <dcterms:modified xsi:type="dcterms:W3CDTF">2022-03-25T02:35:22Z</dcterms:modified>
</cp:coreProperties>
</file>